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societyofactuaries-my.sharepoint.com/personal/slennox_soa_org/Documents/Documents/SOA GI Track/Exam1/2025 Spring/Questions/Final/"/>
    </mc:Choice>
  </mc:AlternateContent>
  <xr:revisionPtr revIDLastSave="0" documentId="8_{B458D144-B30D-4AF1-9D5D-3259148EE838}" xr6:coauthVersionLast="47" xr6:coauthVersionMax="47" xr10:uidLastSave="{00000000-0000-0000-0000-000000000000}"/>
  <bookViews>
    <workbookView xWindow="28680" yWindow="-3030" windowWidth="38640" windowHeight="21240" tabRatio="784" xr2:uid="{00000000-000D-0000-FFFF-FFFF00000000}"/>
  </bookViews>
  <sheets>
    <sheet name="Question 1" sheetId="40" r:id="rId1"/>
    <sheet name="Question 2" sheetId="41" r:id="rId2"/>
    <sheet name="Question 3" sheetId="42" r:id="rId3"/>
    <sheet name="Question 4" sheetId="43" r:id="rId4"/>
    <sheet name="Question 5" sheetId="44" r:id="rId5"/>
    <sheet name="Question 6" sheetId="45" r:id="rId6"/>
    <sheet name="Question 7" sheetId="46" r:id="rId7"/>
    <sheet name="Question 8" sheetId="47" r:id="rId8"/>
    <sheet name="Question 9" sheetId="48" r:id="rId9"/>
    <sheet name="Question 10" sheetId="49" r:id="rId10"/>
    <sheet name="Question 11" sheetId="50" r:id="rId11"/>
    <sheet name="Question 12" sheetId="51" r:id="rId12"/>
    <sheet name="Question 13" sheetId="52" r:id="rId13"/>
    <sheet name="Question 14" sheetId="53" r:id="rId14"/>
  </sheets>
  <definedNames>
    <definedName name="_Hlk79498264" localSheetId="7">'Question 8'!$B$27</definedName>
    <definedName name="OLE_LINK37" localSheetId="8">'Question 9'!$B$6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6" i="44" l="1"/>
  <c r="V26" i="44" s="1"/>
  <c r="Z26" i="44" s="1"/>
</calcChain>
</file>

<file path=xl/sharedStrings.xml><?xml version="1.0" encoding="utf-8"?>
<sst xmlns="http://schemas.openxmlformats.org/spreadsheetml/2006/main" count="344" uniqueCount="229">
  <si>
    <t>(c)</t>
  </si>
  <si>
    <t>ANSWER:</t>
  </si>
  <si>
    <t>(d)</t>
  </si>
  <si>
    <t>(e)</t>
  </si>
  <si>
    <t>(a)</t>
  </si>
  <si>
    <t>(b)</t>
  </si>
  <si>
    <r>
      <t>(</t>
    </r>
    <r>
      <rPr>
        <i/>
        <sz val="12"/>
        <color rgb="FF002060"/>
        <rFont val="Times New Roman"/>
        <family val="1"/>
      </rPr>
      <t>4 points</t>
    </r>
    <r>
      <rPr>
        <sz val="12"/>
        <color rgb="FF002060"/>
        <rFont val="Times New Roman"/>
        <family val="1"/>
      </rPr>
      <t>)</t>
    </r>
  </si>
  <si>
    <t>Question 1</t>
  </si>
  <si>
    <r>
      <t>(</t>
    </r>
    <r>
      <rPr>
        <i/>
        <sz val="12"/>
        <color rgb="FF002060"/>
        <rFont val="Times New Roman"/>
        <family val="1"/>
      </rPr>
      <t>5 points</t>
    </r>
    <r>
      <rPr>
        <sz val="12"/>
        <color rgb="FF002060"/>
        <rFont val="Times New Roman"/>
        <family val="1"/>
      </rPr>
      <t>)</t>
    </r>
  </si>
  <si>
    <t>You may choose to draw on this diagram to assist you in responding to this question. Use of this diagram is not required for full credit.</t>
  </si>
  <si>
    <t>You are analyzing development triangles for investigative testing purposes.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</si>
  <si>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State two purposes for conducting investigative testing with development triangles.</t>
    </r>
  </si>
  <si>
    <t>You are given:</t>
  </si>
  <si>
    <t>Accident</t>
  </si>
  <si>
    <t>Ratio of Paid Claims to Reported Claims</t>
  </si>
  <si>
    <t>Year</t>
  </si>
  <si>
    <t>Ratio of Closed Counts to Reported Counts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</si>
  <si>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Describe the pattern (row or column) you would expect to observe in  each of these triangles if the line of business is in a stable environment.</t>
    </r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</si>
  <si>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Evaluate each triangle to determine if this line of business likely does or does not represent a stable line of business.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</si>
  <si>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State what a triangle of ratios of closed counts with no payments to total closed counts would help identify.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</si>
  <si>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a data adjustment needed to ensure this test would provide consistency between the payments in the numerator and the counts in the denominator.</t>
    </r>
  </si>
  <si>
    <t>Question 2</t>
  </si>
  <si>
    <r>
      <t>(</t>
    </r>
    <r>
      <rPr>
        <i/>
        <sz val="12"/>
        <color rgb="FF002060"/>
        <rFont val="Times New Roman"/>
        <family val="1"/>
      </rPr>
      <t>8 points</t>
    </r>
    <r>
      <rPr>
        <sz val="12"/>
        <color rgb="FF002060"/>
        <rFont val="Times New Roman"/>
        <family val="1"/>
      </rPr>
      <t>)</t>
    </r>
  </si>
  <si>
    <t>Cumulative Paid Claims</t>
  </si>
  <si>
    <t>Reported Claims</t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</si>
  <si>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Calculate the following: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</si>
  <si>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Describe one reason why the change in case estimates is expected to be negative for each accident year prior to 2024.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</si>
  <si>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Describe one reason why a change in case estimates could be positive for any accident year prior to 2024.</t>
    </r>
  </si>
  <si>
    <t>You are also given:</t>
  </si>
  <si>
    <t>Accident Year</t>
  </si>
  <si>
    <t>Question 3</t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</si>
  <si>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</t>
    </r>
  </si>
  <si>
    <t>You are conducting an analysis of expenses used in a ratemaking analysis and are given:</t>
  </si>
  <si>
    <t>Calendar Year</t>
  </si>
  <si>
    <t>Earned Exposures</t>
  </si>
  <si>
    <t>Direct Written Premiums</t>
  </si>
  <si>
    <t>Direct Earned Premiums</t>
  </si>
  <si>
    <t>Total Commission Expenses and Premium Taxes</t>
  </si>
  <si>
    <t>General Expenses</t>
  </si>
  <si>
    <t>2025 Budget</t>
  </si>
  <si>
    <t>Your co-worker has recommended the following: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</si>
  <si>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variable expense ratio should be based on the average of calendar years 2021 through 2024.</t>
    </r>
  </si>
  <si>
    <t>Critique your co-worker’s recommendation.</t>
  </si>
  <si>
    <t>You are estimating allocated loss adjustment expense (ALAE) liabilities as of December 31, 2024.</t>
  </si>
  <si>
    <t>Question 4</t>
  </si>
  <si>
    <r>
      <t>(</t>
    </r>
    <r>
      <rPr>
        <i/>
        <sz val="12"/>
        <color rgb="FF002060"/>
        <rFont val="Times New Roman"/>
        <family val="1"/>
      </rPr>
      <t>6 points</t>
    </r>
    <r>
      <rPr>
        <sz val="12"/>
        <color rgb="FF002060"/>
        <rFont val="Times New Roman"/>
        <family val="1"/>
      </rPr>
      <t>)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</si>
  <si>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State two situations where ultimate indemnity and ultimate ALAE should be estimated separately.</t>
    </r>
  </si>
  <si>
    <t>Accident Year (AY)</t>
  </si>
  <si>
    <t>Projected Ultimate ALAE Based on Reported Development Method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</si>
  <si>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annual claim severity trend is </t>
    </r>
  </si>
  <si>
    <t xml:space="preserve"> of general expenses are fixed expenses.</t>
  </si>
  <si>
    <t>You are also given the following information: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</si>
  <si>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Reported and ultimate claims exclude ALAE.</t>
    </r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</si>
  <si>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Calculate the projected AY 2024 ratio of ultimate ALAE to ultimate claims using the Bornhuetter Ferguson method and your results from part (b).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</si>
  <si>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Evaluate the reasonableness of the inputs for the Bornhuetter Ferguson method in part (c) by comparing the actual reported ALAE ratio to the expected ALAE ratio.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</si>
  <si>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the AY 2024 IBNR for ALAE using your results from part (c).</t>
    </r>
  </si>
  <si>
    <t xml:space="preserve">The annual claim trend is 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</si>
  <si>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AY 2024 reported claims are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</si>
  <si>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AY 2024 expected ultimate claims are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</si>
  <si>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AY 2024 reported ALAE to reported claim ratio is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</si>
  <si>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12-month cumulative development factor for the ratio of reported ALAE to reported claims is</t>
    </r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</si>
  <si>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Calculate the projected AY 2024 ultimate ALAE using the expected method.</t>
    </r>
  </si>
  <si>
    <t>Question 5</t>
  </si>
  <si>
    <r>
      <t>(</t>
    </r>
    <r>
      <rPr>
        <i/>
        <sz val="12"/>
        <color rgb="FF002060"/>
        <rFont val="Times New Roman"/>
        <family val="1"/>
      </rPr>
      <t>7 points</t>
    </r>
    <r>
      <rPr>
        <sz val="12"/>
        <color rgb="FF002060"/>
        <rFont val="Times New Roman"/>
        <family val="1"/>
      </rPr>
      <t>)</t>
    </r>
  </si>
  <si>
    <t>Policies written on or before December 31, 2022:</t>
  </si>
  <si>
    <t>Policies written or renewed after December 31, 2022:</t>
  </si>
  <si>
    <t>The following rate changes were made:</t>
  </si>
  <si>
    <t>Effective Date of Rate Change</t>
  </si>
  <si>
    <t>Overall Rate Change %</t>
  </si>
  <si>
    <t>All policies are written uniformly throughout the year and earned uniformly through the policy period.</t>
  </si>
  <si>
    <r>
      <t>o</t>
    </r>
    <r>
      <rPr>
        <sz val="7"/>
        <color rgb="FF002060"/>
        <rFont val="Times New Roman"/>
        <family val="1"/>
      </rPr>
      <t xml:space="preserve">   </t>
    </r>
    <r>
      <rPr>
        <sz val="12"/>
        <color rgb="FF002060"/>
        <rFont val="Times New Roman"/>
        <family val="1"/>
      </rPr>
      <t>No other rate changes have been made after July 1, 2024.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</si>
  <si>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unearned premiums as of December 31, 2022 were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</si>
  <si>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As of December 31, 2022, there were </t>
    </r>
  </si>
  <si>
    <r>
      <t>·</t>
    </r>
    <r>
      <rPr>
        <sz val="7"/>
        <color rgb="FF002060"/>
        <rFont val="Times New Roman"/>
        <family val="1"/>
      </rPr>
      <t xml:space="preserve">       </t>
    </r>
  </si>
  <si>
    <r>
      <t>·</t>
    </r>
    <r>
      <rPr>
        <sz val="7"/>
        <color rgb="FF002060"/>
        <rFont val="Times New Roman"/>
        <family val="1"/>
      </rPr>
      <t>      </t>
    </r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</si>
  <si>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Calculate the CY 2023 written premiums for the policies that renewed in 2023.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</si>
  <si>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Calculate the CY 2023 earned premiums for the policies that renewed in 2023.</t>
    </r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</si>
  <si>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Calculate the total unearned premiums as of December 31, 2023.</t>
    </r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</si>
  <si>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Calculate the CY 2023 earned premiums at current rate levels.</t>
    </r>
  </si>
  <si>
    <t>Question 6</t>
  </si>
  <si>
    <t>The following data triangles are provided here for your reference, but the response for question 6 is to be provided in the Word document.</t>
  </si>
  <si>
    <t> Accident Year</t>
  </si>
  <si>
    <t>Development Method Based on</t>
  </si>
  <si>
    <t> Development Based Frequency Severity Method</t>
  </si>
  <si>
    <t> Expected Method</t>
  </si>
  <si>
    <t>Paid Claims</t>
  </si>
  <si>
    <t>Total</t>
  </si>
  <si>
    <t>Question 7</t>
  </si>
  <si>
    <t>You are estimating unpaid unallocated loss adjustment expenses (ULAE) as of December 31, 2024 and are given:</t>
  </si>
  <si>
    <t>Paid ULAE</t>
  </si>
  <si>
    <t>Paid claims</t>
  </si>
  <si>
    <t>Reported claims</t>
  </si>
  <si>
    <t>Ultimate claims</t>
  </si>
  <si>
    <t>IBNYR</t>
  </si>
  <si>
    <t>Based on discussions with claim department management, you have learned the following:</t>
  </si>
  <si>
    <t>related to implementation of a new system.  This expense is not expected to occur again.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</si>
  <si>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Calendar year 2022 paid ULAE included one-time charge of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</si>
  <si>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Approximately</t>
    </r>
  </si>
  <si>
    <t xml:space="preserve"> relate to maintaining and closing a claim file.</t>
  </si>
  <si>
    <t xml:space="preserve"> of claim department expenses relate to opening a claim file and</t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</si>
  <si>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  Estimate unpaid ULAE as of December 31, 2024 using the classical paid-to-paid method.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</si>
  <si>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Identify the weakness in the classical paid-to-paid method according to Kittel.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</si>
  <si>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Explain why the weakness identified in part (b) occurs.</t>
    </r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</si>
  <si>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State two circumstances where the Mango and Allen smoothing adjustment is particularly valuable.</t>
    </r>
  </si>
  <si>
    <t>Question 8</t>
  </si>
  <si>
    <t>You are using catastrophe models to price an earthquake endorsement for your company.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</si>
  <si>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State one way that noninsurance data can be used in catastrophe models.</t>
    </r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</si>
  <si>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State one reason why catastrophe claims might trend at a rate materially different than non-catastrophe claims.</t>
    </r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</si>
  <si>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Calculate the pure premium for the earthquake endorsement effective September 1, 2025.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</si>
  <si>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annual exposure trend is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</si>
  <si>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annual severity trend is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</si>
  <si>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New rates are to be effective </t>
    </r>
  </si>
  <si>
    <t xml:space="preserve"> for one year with all policies written as 12-month policies.</t>
  </si>
  <si>
    <t xml:space="preserve"> cost level.</t>
  </si>
  <si>
    <t xml:space="preserve"> based on a</t>
  </si>
  <si>
    <t>Question 9</t>
  </si>
  <si>
    <t>You are estimating ultimate claims using a frequency-severity closure method for line of business A (LOB A) in state X which your company started writing in 2022.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</si>
  <si>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Describe two alternative sources for trend, other than industry data, if an insurer’s own claim experience in LOB A for state X is not sufficiently credible.</t>
    </r>
  </si>
  <si>
    <t>You are given paid severity data from the industry for LOB A.</t>
  </si>
  <si>
    <t>Industry Projected Ultimate Severity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</si>
  <si>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Recommend a severity trend based on the industry data.  Justify your recommendation.</t>
    </r>
  </si>
  <si>
    <t>The industry data above was adjusted to a basic policy limit of 500,000.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</si>
  <si>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Assess whether your company’s severity trend for LOB A is expected to be lower, equal, or higher than the industry severity trend if the company’s policy limit for LOB A is 300,000.</t>
    </r>
  </si>
  <si>
    <t>Industry Incremental Paid Severity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</si>
  <si>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Both the industry data and the company data have been adjusted to a basic policy limit of 500,000.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</si>
  <si>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industry data is considered a reasonable basis for determining projections for LOB A.</t>
    </r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</si>
  <si>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Calculate the incremental severity at the 2024 cost level for all development ages 12 through 72 using a simple all year’s average and your recommended severity trend from part (b).</t>
    </r>
  </si>
  <si>
    <t>Industry Proportion of Closed Counts</t>
  </si>
  <si>
    <t>Industry Age-to-Ultimate Development Factors for Closed Counts</t>
  </si>
  <si>
    <t>Age</t>
  </si>
  <si>
    <t>Factor</t>
  </si>
  <si>
    <t>72-ult</t>
  </si>
  <si>
    <t>60-ult</t>
  </si>
  <si>
    <t>48-ult</t>
  </si>
  <si>
    <t>36-ult</t>
  </si>
  <si>
    <t>24-ult</t>
  </si>
  <si>
    <t>12-ult</t>
  </si>
  <si>
    <t>Company Incremental Closed Counts for LOB A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</si>
  <si>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industry proportion of closed counts and age-to-ultimate factors are used to estimate future closed counts for the company.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</si>
  <si>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industry incremental severities at the 2024 cost level from part (d) are used to estimate future incremental paid severities for the company. 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</si>
  <si>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incremental severity at the 2024 cost level for development age 84 is assumed to be the same as the severity at development age 72.</t>
    </r>
  </si>
  <si>
    <r>
      <t>(</t>
    </r>
    <r>
      <rPr>
        <i/>
        <sz val="12"/>
        <color rgb="FF002060"/>
        <rFont val="Times New Roman"/>
        <family val="1"/>
      </rPr>
      <t>3.5 points</t>
    </r>
    <r>
      <rPr>
        <sz val="12"/>
        <color rgb="FF002060"/>
        <rFont val="Times New Roman"/>
        <family val="1"/>
      </rPr>
      <t>)  Calculate the company’s total unpaid claims estimate as of December 31, 2024 for LOB A using the frequency-severity closure method.</t>
    </r>
  </si>
  <si>
    <t>Question 10</t>
  </si>
  <si>
    <t>The response for question 10 is to be provided in the Word document.</t>
  </si>
  <si>
    <t>Question 11</t>
  </si>
  <si>
    <t>You are estimating ultimate claims as of December 31, 2024.</t>
  </si>
  <si>
    <r>
      <t>(</t>
    </r>
    <r>
      <rPr>
        <i/>
        <sz val="12"/>
        <color rgb="FF002060"/>
        <rFont val="Times New Roman"/>
        <family val="1"/>
      </rPr>
      <t>1 point</t>
    </r>
    <r>
      <rPr>
        <sz val="12"/>
        <color rgb="FF002060"/>
        <rFont val="Times New Roman"/>
        <family val="1"/>
      </rPr>
      <t>)  State two desirable characteristics of an exposure base.</t>
    </r>
  </si>
  <si>
    <t>Reported Claims as of Dec. 31, 2024</t>
  </si>
  <si>
    <t>Cumulative Development Factors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</si>
  <si>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exposures for this line of business are inflation sensitive.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</si>
  <si>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annual claim severity trend is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</si>
  <si>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The annual claim frequency trend is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</si>
  <si>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annual exposure trend is </t>
    </r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</si>
  <si>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  Calculate projected ultimate claims for all accident years using the Cape Cod method with a pure premium based on an experience period of 2018 through 2024.</t>
    </r>
  </si>
  <si>
    <r>
      <t>(</t>
    </r>
    <r>
      <rPr>
        <i/>
        <sz val="12"/>
        <color rgb="FF002060"/>
        <rFont val="Times New Roman"/>
        <family val="1"/>
      </rPr>
      <t>2 points</t>
    </r>
    <r>
      <rPr>
        <sz val="12"/>
        <color rgb="FF002060"/>
        <rFont val="Times New Roman"/>
        <family val="1"/>
      </rPr>
      <t>)  Calculate projected ultimate claims for all accident years using the Cape Cod method with a pure premium based on an experience period of 2021 through 2024.</t>
    </r>
  </si>
  <si>
    <t>Question 12</t>
  </si>
  <si>
    <t>Your company is forecasting future experience for several lines of business (LOB) for planning purposes.</t>
  </si>
  <si>
    <t>You are given the following for LOB A:</t>
  </si>
  <si>
    <t>Calendar Year (CY)</t>
  </si>
  <si>
    <t>Forecasted Earned Exposures</t>
  </si>
  <si>
    <t>2024 average earned premium at current rate level</t>
  </si>
  <si>
    <t>Annual premium trend</t>
  </si>
  <si>
    <t>2024 cost level claim and ALAE ratio</t>
  </si>
  <si>
    <t>Annual frequency trend</t>
  </si>
  <si>
    <t>Annual severity trend</t>
  </si>
  <si>
    <t>Fixed expense per exposure</t>
  </si>
  <si>
    <t>Annual fixed expense trend</t>
  </si>
  <si>
    <t>Variable expense ratio as a percent of premium</t>
  </si>
  <si>
    <t>ULAE as a percent of claims plus ALAE</t>
  </si>
  <si>
    <t>The base forecast scenario assumes no rate changes over the 2025-2027 forecast period.</t>
  </si>
  <si>
    <r>
      <t>(</t>
    </r>
    <r>
      <rPr>
        <i/>
        <sz val="12"/>
        <color rgb="FF002060"/>
        <rFont val="Times New Roman"/>
        <family val="1"/>
      </rPr>
      <t>3 points</t>
    </r>
    <r>
      <rPr>
        <sz val="12"/>
        <color rgb="FF002060"/>
        <rFont val="Times New Roman"/>
        <family val="1"/>
      </rPr>
      <t>)  Calculate the forecasted profit for CY 2027 for LOB A.</t>
    </r>
  </si>
  <si>
    <t xml:space="preserve">Projected earned premiums </t>
  </si>
  <si>
    <t>Projected claims plus LAE</t>
  </si>
  <si>
    <t>Projected fixed expenses</t>
  </si>
  <si>
    <t>Projected variable expenses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</si>
  <si>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Premiums are written evenly throughout the year.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</si>
  <si>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All policies were written for 12-month terms.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</si>
  <si>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To increase the projected profit for CY 2027, a</t>
    </r>
  </si>
  <si>
    <t xml:space="preserve"> rate increase is planned to be effective for all policies written</t>
  </si>
  <si>
    <t xml:space="preserve"> or renewed on or after </t>
  </si>
  <si>
    <r>
      <t>(</t>
    </r>
    <r>
      <rPr>
        <i/>
        <sz val="12"/>
        <color rgb="FF002060"/>
        <rFont val="Times New Roman"/>
        <family val="1"/>
      </rPr>
      <t>2.5 points</t>
    </r>
    <r>
      <rPr>
        <sz val="12"/>
        <color rgb="FF002060"/>
        <rFont val="Times New Roman"/>
        <family val="1"/>
      </rPr>
      <t>)  Calculate the forecasted profit for CY 2027 for LOB B.</t>
    </r>
  </si>
  <si>
    <t>Your colleague has proposed reducing exposures in 2027 to reduce the combined ratio and underwriting loss.</t>
  </si>
  <si>
    <r>
      <t>(</t>
    </r>
    <r>
      <rPr>
        <i/>
        <sz val="12"/>
        <color rgb="FF002060"/>
        <rFont val="Times New Roman"/>
        <family val="1"/>
      </rPr>
      <t>0.5 points</t>
    </r>
    <r>
      <rPr>
        <sz val="12"/>
        <color rgb="FF002060"/>
        <rFont val="Times New Roman"/>
        <family val="1"/>
      </rPr>
      <t>)  Critique your colleague’s proposal.</t>
    </r>
  </si>
  <si>
    <t>Question 13</t>
  </si>
  <si>
    <t>Paid</t>
  </si>
  <si>
    <t>Reported</t>
  </si>
  <si>
    <t>Year (AY)</t>
  </si>
  <si>
    <t>Claims (000)</t>
  </si>
  <si>
    <t>The following data triangles are provided here for your reference, but the response for question 13 is to be provided in the Word document.</t>
  </si>
  <si>
    <t>Development Method</t>
  </si>
  <si>
    <t>Expected</t>
  </si>
  <si>
    <t>Bornhuetter Ferguson</t>
  </si>
  <si>
    <t>Method</t>
  </si>
  <si>
    <t>Question 14</t>
  </si>
  <si>
    <t>You are calculating premium trend factors for a 15% discount that some policyholders have received, and are given:</t>
  </si>
  <si>
    <t>Calendar Half-Year</t>
  </si>
  <si>
    <t>Proportion of Policyholders with 15% Discount</t>
  </si>
  <si>
    <t>2020-1</t>
  </si>
  <si>
    <t>2020-2</t>
  </si>
  <si>
    <t>2021-1</t>
  </si>
  <si>
    <t>2021-2</t>
  </si>
  <si>
    <t>2022-1</t>
  </si>
  <si>
    <t>2022-2</t>
  </si>
  <si>
    <t>2023-1</t>
  </si>
  <si>
    <t>2023-2</t>
  </si>
  <si>
    <t>2024-1</t>
  </si>
  <si>
    <t>2024-2</t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</si>
  <si>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Recommend a semi-annual premium trend to account for changes in the proportion of policyholders with the 15% discount.  Justify your recommendation.</t>
    </r>
  </si>
  <si>
    <t>You are conducting a premium trend analysis for rates to be effective September 1, 2025 for one year.</t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</si>
  <si>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>)  Calculate the premium trend factor to use for 2022, using written premiums for the trending analysis and the trend recommended in part (a).</t>
    </r>
  </si>
  <si>
    <r>
      <t>i)</t>
    </r>
    <r>
      <rPr>
        <sz val="7"/>
        <color rgb="FF002060"/>
        <rFont val="Times New Roman"/>
        <family val="1"/>
      </rPr>
      <t xml:space="preserve">                </t>
    </r>
    <r>
      <rPr>
        <sz val="12"/>
        <color rgb="FF002060"/>
        <rFont val="Times New Roman"/>
        <family val="1"/>
      </rPr>
      <t>Total claims paid in calendar year (CY) 2024</t>
    </r>
  </si>
  <si>
    <r>
      <t>ii)</t>
    </r>
    <r>
      <rPr>
        <sz val="7"/>
        <color rgb="FF002060"/>
        <rFont val="Times New Roman"/>
        <family val="1"/>
      </rPr>
      <t>               </t>
    </r>
    <r>
      <rPr>
        <sz val="12"/>
        <color rgb="FF002060"/>
        <rFont val="Times New Roman"/>
        <family val="1"/>
      </rPr>
      <t>Total change in case estimates in CY 2024</t>
    </r>
  </si>
  <si>
    <t>Projected Ultimate Claims using Reported Claims</t>
  </si>
  <si>
    <r>
      <t>(</t>
    </r>
    <r>
      <rPr>
        <i/>
        <sz val="12"/>
        <color rgb="FF002060"/>
        <rFont val="Times New Roman"/>
        <family val="1"/>
      </rPr>
      <t>4.5 points</t>
    </r>
    <r>
      <rPr>
        <sz val="12"/>
        <color rgb="FF002060"/>
        <rFont val="Times New Roman"/>
        <family val="1"/>
      </rPr>
      <t xml:space="preserve">)  Calculate projected ultimate claims using cumulative paid claims.  Justify </t>
    </r>
    <r>
      <rPr>
        <b/>
        <i/>
        <sz val="12"/>
        <color rgb="FF002060"/>
        <rFont val="Times New Roman"/>
        <family val="1"/>
      </rPr>
      <t>all</t>
    </r>
    <r>
      <rPr>
        <sz val="12"/>
        <color rgb="FF002060"/>
        <rFont val="Times New Roman"/>
        <family val="1"/>
      </rPr>
      <t xml:space="preserve"> selections and use the algebraic method for the tail factor.</t>
    </r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</si>
  <si>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 xml:space="preserve">The variable expense ratio from the 2025 budget should not be included in the consideration of the selected variable expense ratio because it is an outlier. </t>
    </r>
  </si>
  <si>
    <r>
      <t>(</t>
    </r>
    <r>
      <rPr>
        <i/>
        <sz val="12"/>
        <color rgb="FF002060"/>
        <rFont val="Times New Roman"/>
        <family val="1"/>
      </rPr>
      <t>1.5 points</t>
    </r>
    <r>
      <rPr>
        <sz val="12"/>
        <color rgb="FF002060"/>
        <rFont val="Times New Roman"/>
        <family val="1"/>
      </rPr>
      <t xml:space="preserve">)  Calculate the CY 2023 earned premiums for the </t>
    </r>
    <r>
      <rPr>
        <i/>
        <sz val="12"/>
        <color rgb="FF002060"/>
        <rFont val="Times New Roman"/>
        <family val="1"/>
      </rPr>
      <t>new</t>
    </r>
    <r>
      <rPr>
        <sz val="12"/>
        <color rgb="FF002060"/>
        <rFont val="Times New Roman"/>
        <family val="1"/>
      </rPr>
      <t xml:space="preserve"> policies written in CY 2023.</t>
    </r>
  </si>
  <si>
    <r>
      <t> </t>
    </r>
    <r>
      <rPr>
        <b/>
        <sz val="12"/>
        <color rgb="FF002060"/>
        <rFont val="Times New Roman"/>
        <family val="1"/>
      </rPr>
      <t>As of December 31, 2024</t>
    </r>
  </si>
  <si>
    <t>are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</si>
  <si>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In-force exposures as of</t>
    </r>
  </si>
  <si>
    <r>
      <t>·</t>
    </r>
    <r>
      <rPr>
        <sz val="7"/>
        <color rgb="FF002060"/>
        <rFont val="Times New Roman"/>
        <family val="1"/>
      </rPr>
      <t>    </t>
    </r>
    <r>
      <rPr>
        <sz val="12"/>
        <color rgb="FF002060"/>
        <rFont val="Times New Roman"/>
        <family val="1"/>
      </rPr>
      <t xml:space="preserve">   Using November 1, 2024  in-force policies, expected claims from the earthquake catastrophe model are </t>
    </r>
  </si>
  <si>
    <t>You are given the following LOB B forecast information for 2027, before any rate adjustment:</t>
  </si>
  <si>
    <t>Projected Ultimate Claims (000)</t>
  </si>
  <si>
    <t>You are also analyzing a triangle of average paid claims, which is calculated as paid claims divided by closed counts.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</si>
  <si>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All policies were written for 6-month policy terms</t>
    </r>
    <r>
      <rPr>
        <sz val="12"/>
        <color rgb="FF002060"/>
        <rFont val="Symbol"/>
        <family val="1"/>
        <charset val="2"/>
      </rPr>
      <t>.</t>
    </r>
  </si>
  <si>
    <t xml:space="preserve"> policies in force.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</si>
  <si>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Every policy had an annualized premium of 1,200 as of December 31, 2022</t>
    </r>
    <r>
      <rPr>
        <sz val="12"/>
        <color rgb="FF002060"/>
        <rFont val="Symbol"/>
        <family val="1"/>
        <charset val="2"/>
      </rPr>
      <t>.</t>
    </r>
  </si>
  <si>
    <t xml:space="preserve"> of the policies in force on December 31, 2022 renewed in 2023.</t>
  </si>
  <si>
    <r>
      <t>·</t>
    </r>
    <r>
      <rPr>
        <sz val="7"/>
        <color rgb="FF002060"/>
        <rFont val="Times New Roman"/>
        <family val="1"/>
      </rPr>
      <t xml:space="preserve">       </t>
    </r>
    <r>
      <rPr>
        <sz val="12"/>
        <color rgb="FF002060"/>
        <rFont val="Times New Roman"/>
        <family val="1"/>
      </rPr>
      <t>All policies written or renewed after December 31, 2022 were written for 12-month policy terms.</t>
    </r>
  </si>
  <si>
    <t xml:space="preserve"> new policies were written in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</si>
</sst>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"/>
    <numFmt numFmtId="166" formatCode="mmmm\ d\,\ yyyy"/>
  </numFmts>
  <fonts count="15" x14ac:knownFonts="1">
    <font>
      <sz val="11"/>
      <color theme="1"/>
      <name val="Calibri"/>
      <family val="2"/>
      <scheme val="minor"/>
    </font>
    <font>
      <sz val="12"/>
      <color rgb="FF002060"/>
      <name val="Times New Roman"/>
      <family val="1"/>
    </font>
    <font>
      <sz val="12"/>
      <color theme="1"/>
      <name val="Times New Roman"/>
      <family val="1"/>
    </font>
    <font>
      <b/>
      <sz val="14"/>
      <color rgb="FF002060"/>
      <name val="Times New Roman"/>
      <family val="1"/>
    </font>
    <font>
      <i/>
      <sz val="12"/>
      <color rgb="FF002060"/>
      <name val="Times New Roman"/>
      <family val="1"/>
    </font>
    <font>
      <sz val="12"/>
      <name val="Times New Roman"/>
      <family val="1"/>
    </font>
    <font>
      <b/>
      <i/>
      <sz val="12"/>
      <color rgb="FF002060"/>
      <name val="Times New Roman"/>
      <family val="1"/>
    </font>
    <font>
      <b/>
      <sz val="12"/>
      <color rgb="FF002060"/>
      <name val="Times New Roman"/>
      <family val="1"/>
    </font>
    <font>
      <sz val="12"/>
      <color rgb="FF002060"/>
      <name val="Symbol"/>
      <family val="1"/>
      <charset val="2"/>
    </font>
    <font>
      <sz val="7"/>
      <color rgb="FF002060"/>
      <name val="Times New Roman"/>
      <family val="1"/>
    </font>
    <font>
      <b/>
      <sz val="11"/>
      <color rgb="FF002060"/>
      <name val="Times New Roman"/>
      <family val="1"/>
    </font>
    <font>
      <sz val="11"/>
      <color rgb="FF002060"/>
      <name val="Times New Roman"/>
      <family val="1"/>
    </font>
    <font>
      <sz val="11"/>
      <color rgb="FF002060"/>
      <name val="Calibri"/>
      <family val="2"/>
    </font>
    <font>
      <sz val="11"/>
      <color rgb="FF002060"/>
      <name val="Calibri"/>
      <family val="2"/>
      <scheme val="minor"/>
    </font>
    <font>
      <sz val="12"/>
      <color rgb="FF002060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/>
    <xf numFmtId="0" fontId="3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3" borderId="0" xfId="0" quotePrefix="1" applyFont="1" applyFill="1" applyAlignment="1">
      <alignment vertical="center"/>
    </xf>
    <xf numFmtId="0" fontId="5" fillId="0" borderId="0" xfId="0" applyFont="1"/>
    <xf numFmtId="0" fontId="1" fillId="0" borderId="0" xfId="0" applyFont="1"/>
    <xf numFmtId="0" fontId="1" fillId="2" borderId="0" xfId="0" applyFont="1" applyFill="1"/>
    <xf numFmtId="0" fontId="1" fillId="3" borderId="0" xfId="0" quotePrefix="1" applyFont="1" applyFill="1"/>
    <xf numFmtId="0" fontId="6" fillId="3" borderId="0" xfId="0" applyFont="1" applyFill="1"/>
    <xf numFmtId="0" fontId="6" fillId="0" borderId="0" xfId="0" applyFont="1"/>
    <xf numFmtId="0" fontId="2" fillId="2" borderId="0" xfId="0" applyFont="1" applyFill="1"/>
    <xf numFmtId="0" fontId="1" fillId="2" borderId="0" xfId="0" applyFont="1" applyFill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" fillId="2" borderId="0" xfId="0" quotePrefix="1" applyFont="1" applyFill="1"/>
    <xf numFmtId="0" fontId="1" fillId="2" borderId="1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3" fontId="11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/>
    </xf>
    <xf numFmtId="0" fontId="1" fillId="2" borderId="0" xfId="0" quotePrefix="1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3" fontId="1" fillId="2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3" fontId="5" fillId="0" borderId="0" xfId="0" applyNumberFormat="1" applyFont="1"/>
    <xf numFmtId="0" fontId="7" fillId="2" borderId="9" xfId="0" applyFont="1" applyFill="1" applyBorder="1" applyAlignment="1">
      <alignment horizontal="center" wrapText="1"/>
    </xf>
    <xf numFmtId="0" fontId="8" fillId="2" borderId="0" xfId="0" applyFont="1" applyFill="1" applyAlignment="1">
      <alignment horizontal="left" vertical="center"/>
    </xf>
    <xf numFmtId="9" fontId="1" fillId="2" borderId="9" xfId="0" applyNumberFormat="1" applyFont="1" applyFill="1" applyBorder="1" applyAlignment="1">
      <alignment horizontal="center"/>
    </xf>
    <xf numFmtId="9" fontId="8" fillId="2" borderId="9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5" fontId="1" fillId="2" borderId="9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9" fontId="1" fillId="2" borderId="9" xfId="0" applyNumberFormat="1" applyFont="1" applyFill="1" applyBorder="1" applyAlignment="1">
      <alignment horizontal="center" vertical="center" wrapText="1"/>
    </xf>
    <xf numFmtId="166" fontId="1" fillId="2" borderId="9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6" fillId="3" borderId="0" xfId="0" applyFont="1" applyFill="1" applyAlignment="1">
      <alignment wrapText="1"/>
    </xf>
    <xf numFmtId="3" fontId="7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right" vertical="center"/>
    </xf>
    <xf numFmtId="166" fontId="1" fillId="2" borderId="9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wrapText="1"/>
    </xf>
    <xf numFmtId="164" fontId="2" fillId="0" borderId="0" xfId="0" applyNumberFormat="1" applyFont="1"/>
    <xf numFmtId="0" fontId="1" fillId="2" borderId="2" xfId="0" applyFont="1" applyFill="1" applyBorder="1"/>
    <xf numFmtId="0" fontId="1" fillId="2" borderId="14" xfId="0" applyFont="1" applyFill="1" applyBorder="1" applyAlignment="1">
      <alignment vertical="center"/>
    </xf>
    <xf numFmtId="0" fontId="1" fillId="2" borderId="7" xfId="0" applyFont="1" applyFill="1" applyBorder="1"/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/>
    <xf numFmtId="3" fontId="1" fillId="2" borderId="10" xfId="0" applyNumberFormat="1" applyFont="1" applyFill="1" applyBorder="1" applyAlignment="1">
      <alignment horizontal="right" vertical="center"/>
    </xf>
    <xf numFmtId="9" fontId="1" fillId="2" borderId="9" xfId="0" applyNumberFormat="1" applyFont="1" applyFill="1" applyBorder="1" applyAlignment="1">
      <alignment horizontal="right" vertical="center"/>
    </xf>
    <xf numFmtId="9" fontId="1" fillId="2" borderId="11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9" fontId="1" fillId="2" borderId="19" xfId="0" applyNumberFormat="1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3" fontId="1" fillId="2" borderId="9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6" fillId="3" borderId="0" xfId="0" applyFont="1" applyFill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10" fontId="1" fillId="2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100C6-3DB1-487C-A680-29F2905E96D5}">
  <dimension ref="A1:R76"/>
  <sheetViews>
    <sheetView tabSelected="1" zoomScaleNormal="100" workbookViewId="0"/>
  </sheetViews>
  <sheetFormatPr defaultRowHeight="15.6" x14ac:dyDescent="0.3"/>
  <cols>
    <col min="1" max="12" width="10.77734375" style="1" customWidth="1"/>
    <col min="13" max="16384" width="8.88671875" style="1"/>
  </cols>
  <sheetData>
    <row r="1" spans="1:18" ht="17.399999999999999" x14ac:dyDescent="0.3">
      <c r="A1" s="2" t="s">
        <v>7</v>
      </c>
      <c r="B1" s="4"/>
      <c r="C1" s="8" t="s">
        <v>8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x14ac:dyDescent="0.3">
      <c r="A3" s="4" t="s">
        <v>10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18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8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8" x14ac:dyDescent="0.3">
      <c r="A6" s="5" t="s">
        <v>4</v>
      </c>
      <c r="B6" s="8" t="s">
        <v>11</v>
      </c>
      <c r="C6" s="4"/>
      <c r="D6" s="4"/>
      <c r="E6" s="4"/>
      <c r="F6" s="4"/>
      <c r="G6" s="4"/>
      <c r="H6" s="4"/>
      <c r="I6" s="4"/>
      <c r="J6" s="4"/>
      <c r="K6" s="4"/>
      <c r="L6" s="4"/>
      <c r="M6" s="7"/>
      <c r="N6" s="7"/>
      <c r="O6" s="7"/>
      <c r="P6" s="7"/>
      <c r="Q6" s="7"/>
      <c r="R6" s="7"/>
    </row>
    <row r="7" spans="1:18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8" x14ac:dyDescent="0.3">
      <c r="A8" s="6" t="s">
        <v>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8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8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8" x14ac:dyDescent="0.3">
      <c r="M11" s="7"/>
      <c r="N11" s="7"/>
    </row>
    <row r="12" spans="1:18" x14ac:dyDescent="0.3">
      <c r="M12" s="7"/>
      <c r="N12" s="7"/>
    </row>
    <row r="13" spans="1:18" x14ac:dyDescent="0.3">
      <c r="M13" s="7"/>
      <c r="N13" s="7"/>
    </row>
    <row r="14" spans="1:18" x14ac:dyDescent="0.3">
      <c r="M14" s="7"/>
      <c r="N14" s="7"/>
    </row>
    <row r="15" spans="1:18" x14ac:dyDescent="0.3">
      <c r="M15" s="7"/>
      <c r="N15" s="7"/>
    </row>
    <row r="16" spans="1:18" x14ac:dyDescent="0.3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</row>
    <row r="17" spans="1:12" x14ac:dyDescent="0.3">
      <c r="A17" s="13" t="s">
        <v>12</v>
      </c>
      <c r="B17" s="8"/>
      <c r="C17" s="8"/>
      <c r="D17" s="8"/>
      <c r="E17" s="8"/>
      <c r="F17" s="8"/>
      <c r="G17" s="8"/>
      <c r="H17" s="8"/>
      <c r="I17" s="8"/>
      <c r="J17" s="4"/>
      <c r="K17" s="4"/>
      <c r="L17" s="4"/>
    </row>
    <row r="18" spans="1:12" x14ac:dyDescent="0.3">
      <c r="A18" s="8"/>
      <c r="B18" s="8"/>
      <c r="C18" s="8"/>
      <c r="D18" s="8"/>
      <c r="E18" s="8"/>
      <c r="F18" s="8"/>
      <c r="G18" s="8"/>
      <c r="H18" s="8"/>
      <c r="I18" s="8"/>
      <c r="J18" s="4"/>
      <c r="K18" s="4"/>
      <c r="L18" s="4"/>
    </row>
    <row r="19" spans="1:12" x14ac:dyDescent="0.3">
      <c r="A19" s="8"/>
      <c r="B19" s="16" t="s">
        <v>13</v>
      </c>
      <c r="C19" s="82" t="s">
        <v>14</v>
      </c>
      <c r="D19" s="82"/>
      <c r="E19" s="82"/>
      <c r="F19" s="82"/>
      <c r="G19" s="82"/>
      <c r="H19" s="8"/>
      <c r="I19" s="8"/>
      <c r="J19" s="4"/>
      <c r="K19" s="4"/>
      <c r="L19" s="4"/>
    </row>
    <row r="20" spans="1:12" x14ac:dyDescent="0.3">
      <c r="A20" s="8"/>
      <c r="B20" s="17" t="s">
        <v>15</v>
      </c>
      <c r="C20" s="18">
        <v>12</v>
      </c>
      <c r="D20" s="18">
        <v>24</v>
      </c>
      <c r="E20" s="18">
        <v>36</v>
      </c>
      <c r="F20" s="18">
        <v>48</v>
      </c>
      <c r="G20" s="18">
        <v>60</v>
      </c>
      <c r="H20" s="8"/>
      <c r="I20" s="8"/>
      <c r="J20" s="4"/>
      <c r="K20" s="4"/>
      <c r="L20" s="4"/>
    </row>
    <row r="21" spans="1:12" x14ac:dyDescent="0.3">
      <c r="A21" s="8"/>
      <c r="B21" s="19">
        <v>2020</v>
      </c>
      <c r="C21" s="19">
        <v>0.498</v>
      </c>
      <c r="D21" s="19">
        <v>0.70499999999999996</v>
      </c>
      <c r="E21" s="19">
        <v>0.83899999999999997</v>
      </c>
      <c r="F21" s="19">
        <v>0.92300000000000004</v>
      </c>
      <c r="G21" s="19">
        <v>0.98899999999999999</v>
      </c>
      <c r="H21" s="8"/>
      <c r="I21" s="8"/>
      <c r="J21" s="4"/>
      <c r="K21" s="4"/>
      <c r="L21" s="4"/>
    </row>
    <row r="22" spans="1:12" x14ac:dyDescent="0.3">
      <c r="A22" s="8"/>
      <c r="B22" s="19">
        <v>2021</v>
      </c>
      <c r="C22" s="19">
        <v>0.502</v>
      </c>
      <c r="D22" s="19">
        <v>0.71</v>
      </c>
      <c r="E22" s="19">
        <v>0.83499999999999996</v>
      </c>
      <c r="F22" s="19">
        <v>0.91300000000000003</v>
      </c>
      <c r="G22" s="19"/>
      <c r="H22" s="8"/>
      <c r="I22" s="8"/>
      <c r="J22" s="4"/>
      <c r="K22" s="4"/>
      <c r="L22" s="4"/>
    </row>
    <row r="23" spans="1:12" x14ac:dyDescent="0.3">
      <c r="A23" s="8"/>
      <c r="B23" s="19">
        <v>2022</v>
      </c>
      <c r="C23" s="19">
        <v>0.51400000000000001</v>
      </c>
      <c r="D23" s="19">
        <v>0.70499999999999996</v>
      </c>
      <c r="E23" s="19">
        <v>0.81200000000000006</v>
      </c>
      <c r="F23" s="19"/>
      <c r="G23" s="19"/>
      <c r="H23" s="8"/>
      <c r="I23" s="8"/>
      <c r="J23" s="4"/>
      <c r="K23" s="4"/>
      <c r="L23" s="4"/>
    </row>
    <row r="24" spans="1:12" x14ac:dyDescent="0.3">
      <c r="A24" s="8"/>
      <c r="B24" s="19">
        <v>2023</v>
      </c>
      <c r="C24" s="19">
        <v>0.499</v>
      </c>
      <c r="D24" s="19">
        <v>0.65500000000000003</v>
      </c>
      <c r="E24" s="19"/>
      <c r="F24" s="19"/>
      <c r="G24" s="19"/>
      <c r="H24" s="8"/>
      <c r="I24" s="8"/>
      <c r="J24" s="4"/>
      <c r="K24" s="4"/>
      <c r="L24" s="4"/>
    </row>
    <row r="25" spans="1:12" x14ac:dyDescent="0.3">
      <c r="A25" s="8"/>
      <c r="B25" s="19">
        <v>2024</v>
      </c>
      <c r="C25" s="19">
        <v>0.46200000000000002</v>
      </c>
      <c r="D25" s="19"/>
      <c r="E25" s="19"/>
      <c r="F25" s="19"/>
      <c r="G25" s="19"/>
      <c r="H25" s="8"/>
      <c r="I25" s="8"/>
      <c r="J25" s="4"/>
      <c r="K25" s="4"/>
      <c r="L25" s="4"/>
    </row>
    <row r="26" spans="1:12" x14ac:dyDescent="0.3">
      <c r="A26" s="8"/>
      <c r="B26" s="8"/>
      <c r="C26" s="8"/>
      <c r="D26" s="8"/>
      <c r="E26" s="8"/>
      <c r="F26" s="8"/>
      <c r="G26" s="8"/>
      <c r="H26" s="8"/>
      <c r="I26" s="8"/>
      <c r="J26" s="4"/>
      <c r="K26" s="4"/>
      <c r="L26" s="4"/>
    </row>
    <row r="27" spans="1:12" x14ac:dyDescent="0.3">
      <c r="A27" s="8"/>
      <c r="B27" s="16" t="s">
        <v>13</v>
      </c>
      <c r="C27" s="82" t="s">
        <v>16</v>
      </c>
      <c r="D27" s="82"/>
      <c r="E27" s="82"/>
      <c r="F27" s="82"/>
      <c r="G27" s="82"/>
      <c r="H27" s="8"/>
      <c r="I27" s="8"/>
      <c r="J27" s="4"/>
      <c r="K27" s="4"/>
      <c r="L27" s="4"/>
    </row>
    <row r="28" spans="1:12" x14ac:dyDescent="0.3">
      <c r="A28" s="8"/>
      <c r="B28" s="17" t="s">
        <v>15</v>
      </c>
      <c r="C28" s="18">
        <v>12</v>
      </c>
      <c r="D28" s="18">
        <v>24</v>
      </c>
      <c r="E28" s="18">
        <v>36</v>
      </c>
      <c r="F28" s="18">
        <v>48</v>
      </c>
      <c r="G28" s="18">
        <v>60</v>
      </c>
      <c r="H28" s="8"/>
      <c r="I28" s="8"/>
      <c r="J28" s="4"/>
      <c r="K28" s="4"/>
      <c r="L28" s="4"/>
    </row>
    <row r="29" spans="1:12" x14ac:dyDescent="0.3">
      <c r="A29" s="8"/>
      <c r="B29" s="19">
        <v>2020</v>
      </c>
      <c r="C29" s="19">
        <v>0.58099999999999996</v>
      </c>
      <c r="D29" s="19">
        <v>0.71</v>
      </c>
      <c r="E29" s="19">
        <v>0.79200000000000004</v>
      </c>
      <c r="F29" s="19">
        <v>0.84799999999999998</v>
      </c>
      <c r="G29" s="19">
        <v>0.88900000000000001</v>
      </c>
      <c r="H29" s="8"/>
      <c r="I29" s="8"/>
      <c r="J29" s="4"/>
      <c r="K29" s="4"/>
      <c r="L29" s="4"/>
    </row>
    <row r="30" spans="1:12" x14ac:dyDescent="0.3">
      <c r="A30" s="8"/>
      <c r="B30" s="19">
        <v>2021</v>
      </c>
      <c r="C30" s="19">
        <v>0.59099999999999997</v>
      </c>
      <c r="D30" s="19">
        <v>0.71599999999999997</v>
      </c>
      <c r="E30" s="19">
        <v>0.78900000000000003</v>
      </c>
      <c r="F30" s="19">
        <v>0.84699999999999998</v>
      </c>
      <c r="G30" s="19"/>
      <c r="H30" s="8"/>
      <c r="I30" s="8"/>
      <c r="J30" s="4"/>
      <c r="K30" s="4"/>
      <c r="L30" s="4"/>
    </row>
    <row r="31" spans="1:12" x14ac:dyDescent="0.3">
      <c r="A31" s="8"/>
      <c r="B31" s="19">
        <v>2022</v>
      </c>
      <c r="C31" s="19">
        <v>0.57599999999999996</v>
      </c>
      <c r="D31" s="19">
        <v>0.70899999999999996</v>
      </c>
      <c r="E31" s="19">
        <v>0.79</v>
      </c>
      <c r="F31" s="19"/>
      <c r="G31" s="19"/>
      <c r="H31" s="8"/>
      <c r="I31" s="8"/>
      <c r="J31" s="4"/>
      <c r="K31" s="4"/>
      <c r="L31" s="4"/>
    </row>
    <row r="32" spans="1:12" x14ac:dyDescent="0.3">
      <c r="A32" s="8"/>
      <c r="B32" s="19">
        <v>2023</v>
      </c>
      <c r="C32" s="19">
        <v>0.58699999999999997</v>
      </c>
      <c r="D32" s="19">
        <v>0.71499999999999997</v>
      </c>
      <c r="E32" s="19"/>
      <c r="F32" s="19"/>
      <c r="G32" s="19"/>
      <c r="H32" s="8"/>
      <c r="I32" s="8"/>
      <c r="J32" s="4"/>
      <c r="K32" s="4"/>
      <c r="L32" s="4"/>
    </row>
    <row r="33" spans="1:13" x14ac:dyDescent="0.3">
      <c r="A33" s="8"/>
      <c r="B33" s="19">
        <v>2024</v>
      </c>
      <c r="C33" s="19">
        <v>0.58099999999999996</v>
      </c>
      <c r="D33" s="19"/>
      <c r="E33" s="19"/>
      <c r="F33" s="19"/>
      <c r="G33" s="19"/>
      <c r="H33" s="8"/>
      <c r="I33" s="8"/>
      <c r="J33" s="4"/>
      <c r="K33" s="4"/>
      <c r="L33" s="4"/>
    </row>
    <row r="34" spans="1:13" x14ac:dyDescent="0.3">
      <c r="A34" s="8"/>
      <c r="B34" s="8"/>
      <c r="C34" s="8"/>
      <c r="D34" s="8"/>
      <c r="E34" s="8"/>
      <c r="F34" s="8"/>
      <c r="G34" s="8"/>
      <c r="H34" s="8"/>
      <c r="I34" s="8"/>
      <c r="J34" s="4"/>
      <c r="K34" s="4"/>
      <c r="L34" s="4"/>
    </row>
    <row r="35" spans="1:13" x14ac:dyDescent="0.3">
      <c r="A35" s="8"/>
      <c r="B35" s="20" t="s">
        <v>49</v>
      </c>
      <c r="C35" s="8"/>
      <c r="D35" s="8"/>
      <c r="E35" s="35">
        <v>0.05</v>
      </c>
      <c r="F35" s="8"/>
      <c r="G35" s="8"/>
      <c r="H35" s="8"/>
      <c r="I35" s="8"/>
      <c r="J35" s="4"/>
      <c r="K35" s="4"/>
      <c r="L35" s="4"/>
    </row>
    <row r="36" spans="1:13" x14ac:dyDescent="0.3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</row>
    <row r="38" spans="1:13" x14ac:dyDescent="0.3">
      <c r="A38" s="5" t="s">
        <v>5</v>
      </c>
      <c r="B38" s="83" t="s">
        <v>17</v>
      </c>
      <c r="C38" s="83"/>
      <c r="D38" s="83"/>
      <c r="E38" s="83"/>
      <c r="F38" s="83"/>
      <c r="G38" s="83"/>
      <c r="H38" s="83"/>
      <c r="I38" s="83"/>
      <c r="J38" s="83"/>
      <c r="K38" s="83"/>
      <c r="L38" s="4"/>
    </row>
    <row r="39" spans="1:13" x14ac:dyDescent="0.3">
      <c r="A39" s="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4"/>
    </row>
    <row r="40" spans="1:13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3" x14ac:dyDescent="0.3">
      <c r="A41" s="6" t="s">
        <v>1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3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3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3" x14ac:dyDescent="0.3">
      <c r="M44" s="6"/>
    </row>
    <row r="45" spans="1:13" x14ac:dyDescent="0.3">
      <c r="M45" s="6"/>
    </row>
    <row r="46" spans="1:13" x14ac:dyDescent="0.3">
      <c r="M46" s="6"/>
    </row>
    <row r="49" spans="1:14" x14ac:dyDescent="0.3">
      <c r="A49" s="5" t="s">
        <v>0</v>
      </c>
      <c r="B49" s="8" t="s">
        <v>18</v>
      </c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4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4" x14ac:dyDescent="0.3">
      <c r="A51" s="6" t="s">
        <v>1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4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4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6" spans="1:14" x14ac:dyDescent="0.3">
      <c r="M56" s="6"/>
      <c r="N56" s="6"/>
    </row>
    <row r="57" spans="1:14" x14ac:dyDescent="0.3">
      <c r="M57" s="6"/>
      <c r="N57" s="6"/>
    </row>
    <row r="58" spans="1:14" x14ac:dyDescent="0.3">
      <c r="M58" s="6"/>
      <c r="N58" s="6"/>
    </row>
    <row r="59" spans="1:14" x14ac:dyDescent="0.3">
      <c r="A59" s="5" t="s">
        <v>2</v>
      </c>
      <c r="B59" s="8" t="s">
        <v>19</v>
      </c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4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4" x14ac:dyDescent="0.3">
      <c r="A61" s="6" t="s">
        <v>1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4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4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6" spans="1:13" x14ac:dyDescent="0.3">
      <c r="M66" s="6"/>
    </row>
    <row r="67" spans="1:13" x14ac:dyDescent="0.3">
      <c r="M67" s="6"/>
    </row>
    <row r="68" spans="1:13" x14ac:dyDescent="0.3">
      <c r="M68" s="6"/>
    </row>
    <row r="69" spans="1:13" x14ac:dyDescent="0.3">
      <c r="A69" s="8" t="s">
        <v>222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6"/>
    </row>
    <row r="71" spans="1:13" x14ac:dyDescent="0.3">
      <c r="A71" s="5" t="s">
        <v>3</v>
      </c>
      <c r="B71" s="83" t="s">
        <v>20</v>
      </c>
      <c r="C71" s="83"/>
      <c r="D71" s="83"/>
      <c r="E71" s="83"/>
      <c r="F71" s="83"/>
      <c r="G71" s="83"/>
      <c r="H71" s="83"/>
      <c r="I71" s="83"/>
      <c r="J71" s="83"/>
      <c r="K71" s="83"/>
      <c r="L71" s="4"/>
    </row>
    <row r="72" spans="1:13" x14ac:dyDescent="0.3">
      <c r="A72" s="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4"/>
    </row>
    <row r="73" spans="1:13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3" x14ac:dyDescent="0.3">
      <c r="A74" s="6" t="s">
        <v>1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3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3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</sheetData>
  <mergeCells count="4">
    <mergeCell ref="C19:G19"/>
    <mergeCell ref="C27:G27"/>
    <mergeCell ref="B38:K39"/>
    <mergeCell ref="B71:K72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5769A-47C9-4F8E-8FA5-0286EBEB0863}">
  <dimension ref="A1:L4"/>
  <sheetViews>
    <sheetView zoomScaleNormal="100" workbookViewId="0"/>
  </sheetViews>
  <sheetFormatPr defaultRowHeight="15.6" x14ac:dyDescent="0.3"/>
  <cols>
    <col min="1" max="6" width="8.88671875" style="1" customWidth="1"/>
    <col min="7" max="7" width="8.88671875" style="1"/>
    <col min="8" max="8" width="8.88671875" style="1" customWidth="1"/>
    <col min="9" max="16384" width="8.88671875" style="1"/>
  </cols>
  <sheetData>
    <row r="1" spans="1:12" ht="17.399999999999999" x14ac:dyDescent="0.3">
      <c r="A1" s="2" t="s">
        <v>142</v>
      </c>
      <c r="B1" s="4"/>
      <c r="C1" s="8" t="s">
        <v>31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ht="16.2" x14ac:dyDescent="0.35">
      <c r="A3" s="10" t="s">
        <v>143</v>
      </c>
      <c r="B3" s="4"/>
      <c r="C3" s="4"/>
      <c r="D3" s="4"/>
      <c r="E3" s="4"/>
      <c r="F3" s="4"/>
      <c r="G3" s="4"/>
      <c r="H3" s="8"/>
      <c r="I3" s="8"/>
      <c r="J3" s="8"/>
      <c r="K3" s="8"/>
      <c r="L3" s="8"/>
    </row>
    <row r="4" spans="1:12" x14ac:dyDescent="0.3">
      <c r="A4" s="4"/>
      <c r="B4" s="4"/>
      <c r="C4" s="4"/>
      <c r="D4" s="4"/>
      <c r="E4" s="4"/>
      <c r="F4" s="4"/>
      <c r="G4" s="4"/>
      <c r="H4" s="8"/>
      <c r="I4" s="8"/>
      <c r="J4" s="8"/>
      <c r="K4" s="8"/>
      <c r="L4" s="8"/>
    </row>
  </sheetData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F3ED5-1B57-4D82-AB1F-55DD2A493470}">
  <dimension ref="A1:R46"/>
  <sheetViews>
    <sheetView zoomScaleNormal="100" workbookViewId="0"/>
  </sheetViews>
  <sheetFormatPr defaultRowHeight="15.6" x14ac:dyDescent="0.3"/>
  <cols>
    <col min="1" max="1" width="8.88671875" style="1" customWidth="1"/>
    <col min="2" max="5" width="16.77734375" style="1" customWidth="1"/>
    <col min="6" max="6" width="8.88671875" style="1" customWidth="1"/>
    <col min="7" max="7" width="8.88671875" style="1"/>
    <col min="8" max="8" width="8.88671875" style="1" customWidth="1"/>
    <col min="9" max="16384" width="8.88671875" style="1"/>
  </cols>
  <sheetData>
    <row r="1" spans="1:18" ht="17.399999999999999" x14ac:dyDescent="0.3">
      <c r="A1" s="2" t="s">
        <v>144</v>
      </c>
      <c r="B1" s="4"/>
      <c r="C1" s="8" t="s">
        <v>45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3">
      <c r="A2" s="8"/>
      <c r="B2" s="8"/>
      <c r="C2" s="8"/>
      <c r="D2" s="8"/>
      <c r="E2" s="4"/>
      <c r="F2" s="4"/>
      <c r="G2" s="4"/>
      <c r="H2" s="4"/>
      <c r="I2" s="4"/>
      <c r="J2" s="4"/>
      <c r="K2" s="4"/>
      <c r="L2" s="3"/>
    </row>
    <row r="3" spans="1:18" x14ac:dyDescent="0.3">
      <c r="A3" s="8" t="s">
        <v>145</v>
      </c>
      <c r="B3" s="8"/>
      <c r="C3" s="8"/>
      <c r="D3" s="8"/>
      <c r="E3" s="4"/>
      <c r="F3" s="4"/>
      <c r="G3" s="4"/>
      <c r="H3" s="4"/>
      <c r="I3" s="4"/>
      <c r="J3" s="4"/>
      <c r="K3" s="4"/>
      <c r="L3" s="3"/>
    </row>
    <row r="4" spans="1:18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8" x14ac:dyDescent="0.3">
      <c r="A5" s="5" t="s">
        <v>4</v>
      </c>
      <c r="B5" s="8" t="s">
        <v>146</v>
      </c>
      <c r="C5" s="4"/>
      <c r="D5" s="4"/>
      <c r="E5" s="4"/>
      <c r="F5" s="4"/>
      <c r="G5" s="4"/>
      <c r="H5" s="4"/>
      <c r="I5" s="4"/>
      <c r="J5" s="4"/>
      <c r="K5" s="4"/>
      <c r="L5" s="4"/>
      <c r="M5" s="7"/>
      <c r="N5" s="7"/>
      <c r="O5" s="7"/>
      <c r="P5" s="7"/>
      <c r="Q5" s="7"/>
      <c r="R5" s="7"/>
    </row>
    <row r="6" spans="1:18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8" x14ac:dyDescent="0.3">
      <c r="A7" s="6" t="s">
        <v>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8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8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8" x14ac:dyDescent="0.3">
      <c r="M10" s="7"/>
      <c r="N10" s="7"/>
    </row>
    <row r="11" spans="1:18" x14ac:dyDescent="0.3">
      <c r="M11" s="7"/>
      <c r="N11" s="7"/>
    </row>
    <row r="12" spans="1:18" x14ac:dyDescent="0.3">
      <c r="M12" s="7"/>
      <c r="N12" s="7"/>
    </row>
    <row r="13" spans="1:18" x14ac:dyDescent="0.3">
      <c r="M13" s="7"/>
      <c r="N13" s="7"/>
    </row>
    <row r="14" spans="1:18" x14ac:dyDescent="0.3">
      <c r="M14" s="7"/>
      <c r="N14" s="7"/>
    </row>
    <row r="15" spans="1:18" x14ac:dyDescent="0.3">
      <c r="A15" s="13" t="s">
        <v>12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7"/>
      <c r="N15" s="7"/>
    </row>
    <row r="16" spans="1:18" ht="46.8" x14ac:dyDescent="0.3">
      <c r="A16" s="8"/>
      <c r="B16" s="33" t="s">
        <v>29</v>
      </c>
      <c r="C16" s="33" t="s">
        <v>34</v>
      </c>
      <c r="D16" s="33" t="s">
        <v>147</v>
      </c>
      <c r="E16" s="61" t="s">
        <v>148</v>
      </c>
      <c r="F16" s="8"/>
      <c r="G16" s="8"/>
      <c r="H16" s="8"/>
      <c r="I16" s="8"/>
      <c r="J16" s="8"/>
      <c r="K16" s="8"/>
      <c r="L16" s="8"/>
      <c r="M16" s="7"/>
      <c r="N16" s="7"/>
    </row>
    <row r="17" spans="1:14" x14ac:dyDescent="0.3">
      <c r="A17" s="8"/>
      <c r="B17" s="19">
        <v>2018</v>
      </c>
      <c r="C17" s="29">
        <v>24036</v>
      </c>
      <c r="D17" s="29">
        <v>9304916</v>
      </c>
      <c r="E17" s="19">
        <v>1.0549999999999999</v>
      </c>
      <c r="F17" s="8"/>
      <c r="G17" s="8"/>
      <c r="H17" s="8"/>
      <c r="I17" s="8"/>
      <c r="J17" s="8"/>
      <c r="K17" s="8"/>
      <c r="L17" s="8"/>
      <c r="M17" s="7"/>
      <c r="N17" s="7"/>
    </row>
    <row r="18" spans="1:14" x14ac:dyDescent="0.3">
      <c r="A18" s="8"/>
      <c r="B18" s="19">
        <v>2019</v>
      </c>
      <c r="C18" s="29">
        <v>24429</v>
      </c>
      <c r="D18" s="29">
        <v>9343805</v>
      </c>
      <c r="E18" s="19">
        <v>1.1140000000000001</v>
      </c>
      <c r="F18" s="8"/>
      <c r="G18" s="8"/>
      <c r="H18" s="8"/>
      <c r="I18" s="8"/>
      <c r="J18" s="8"/>
      <c r="K18" s="8"/>
      <c r="L18" s="8"/>
      <c r="M18" s="7"/>
      <c r="N18" s="7"/>
    </row>
    <row r="19" spans="1:14" x14ac:dyDescent="0.3">
      <c r="A19" s="8"/>
      <c r="B19" s="19">
        <v>2020</v>
      </c>
      <c r="C19" s="29">
        <v>24934</v>
      </c>
      <c r="D19" s="29">
        <v>9119571</v>
      </c>
      <c r="E19" s="19">
        <v>1.224</v>
      </c>
      <c r="F19" s="8"/>
      <c r="G19" s="8"/>
      <c r="H19" s="8"/>
      <c r="I19" s="8"/>
      <c r="J19" s="8"/>
      <c r="K19" s="8"/>
      <c r="L19" s="8"/>
      <c r="M19" s="7"/>
      <c r="N19" s="7"/>
    </row>
    <row r="20" spans="1:14" x14ac:dyDescent="0.3">
      <c r="A20" s="8"/>
      <c r="B20" s="19">
        <v>2021</v>
      </c>
      <c r="C20" s="29">
        <v>25042</v>
      </c>
      <c r="D20" s="29">
        <v>8456780</v>
      </c>
      <c r="E20" s="19">
        <v>1.421</v>
      </c>
      <c r="F20" s="8"/>
      <c r="G20" s="8"/>
      <c r="H20" s="8"/>
      <c r="I20" s="8"/>
      <c r="J20" s="8"/>
      <c r="K20" s="8"/>
      <c r="L20" s="8"/>
      <c r="M20" s="7"/>
      <c r="N20" s="7"/>
    </row>
    <row r="21" spans="1:14" x14ac:dyDescent="0.3">
      <c r="A21" s="8"/>
      <c r="B21" s="19">
        <v>2022</v>
      </c>
      <c r="C21" s="29">
        <v>25370</v>
      </c>
      <c r="D21" s="29">
        <v>7273955</v>
      </c>
      <c r="E21" s="19">
        <v>1.752</v>
      </c>
      <c r="F21" s="8"/>
      <c r="G21" s="8"/>
      <c r="H21" s="8"/>
      <c r="I21" s="8"/>
      <c r="J21" s="8"/>
      <c r="K21" s="8"/>
      <c r="L21" s="8"/>
      <c r="M21" s="7"/>
      <c r="N21" s="7"/>
    </row>
    <row r="22" spans="1:14" x14ac:dyDescent="0.3">
      <c r="A22" s="8"/>
      <c r="B22" s="19">
        <v>2023</v>
      </c>
      <c r="C22" s="29">
        <v>25914</v>
      </c>
      <c r="D22" s="29">
        <v>5693605</v>
      </c>
      <c r="E22" s="19">
        <v>2.3570000000000002</v>
      </c>
      <c r="F22" s="8"/>
      <c r="G22" s="8"/>
      <c r="H22" s="8"/>
      <c r="I22" s="8"/>
      <c r="J22" s="8"/>
      <c r="K22" s="8"/>
      <c r="L22" s="8"/>
      <c r="M22" s="7"/>
      <c r="N22" s="7"/>
    </row>
    <row r="23" spans="1:14" x14ac:dyDescent="0.3">
      <c r="A23" s="8"/>
      <c r="B23" s="19">
        <v>2024</v>
      </c>
      <c r="C23" s="29">
        <v>26312</v>
      </c>
      <c r="D23" s="29">
        <v>3976374</v>
      </c>
      <c r="E23" s="19">
        <v>3.661</v>
      </c>
      <c r="F23" s="8"/>
      <c r="G23" s="8"/>
      <c r="H23" s="8"/>
      <c r="I23" s="8"/>
      <c r="J23" s="8"/>
      <c r="K23" s="8"/>
      <c r="L23" s="8"/>
      <c r="M23" s="7"/>
      <c r="N23" s="7"/>
    </row>
    <row r="24" spans="1:14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7"/>
      <c r="N24" s="7"/>
    </row>
    <row r="25" spans="1:14" x14ac:dyDescent="0.3">
      <c r="A25" s="8"/>
      <c r="B25" s="20" t="s">
        <v>149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7"/>
      <c r="N25" s="7"/>
    </row>
    <row r="26" spans="1:14" x14ac:dyDescent="0.3">
      <c r="A26" s="8"/>
      <c r="B26" s="20" t="s">
        <v>150</v>
      </c>
      <c r="C26" s="8"/>
      <c r="D26" s="37">
        <v>6.3E-2</v>
      </c>
      <c r="E26" s="8"/>
      <c r="F26" s="8"/>
      <c r="G26" s="8"/>
      <c r="H26" s="8"/>
      <c r="I26" s="8"/>
      <c r="J26" s="8"/>
      <c r="K26" s="8"/>
      <c r="L26" s="8"/>
      <c r="M26" s="7"/>
      <c r="N26" s="7"/>
    </row>
    <row r="27" spans="1:14" x14ac:dyDescent="0.3">
      <c r="A27" s="8"/>
      <c r="B27" s="20" t="s">
        <v>151</v>
      </c>
      <c r="C27" s="8"/>
      <c r="D27" s="37">
        <v>-6.0000000000000001E-3</v>
      </c>
      <c r="E27" s="8"/>
      <c r="F27" s="8"/>
      <c r="G27" s="8"/>
      <c r="H27" s="8"/>
      <c r="I27" s="8"/>
      <c r="J27" s="8"/>
      <c r="K27" s="8"/>
      <c r="L27" s="8"/>
      <c r="M27" s="7"/>
      <c r="N27" s="7"/>
    </row>
    <row r="28" spans="1:14" x14ac:dyDescent="0.3">
      <c r="A28" s="8"/>
      <c r="B28" s="20" t="s">
        <v>152</v>
      </c>
      <c r="C28" s="8"/>
      <c r="D28" s="37">
        <v>1.4E-2</v>
      </c>
      <c r="E28" s="8"/>
      <c r="F28" s="8"/>
      <c r="G28" s="8"/>
      <c r="H28" s="8"/>
      <c r="I28" s="8"/>
      <c r="J28" s="8"/>
      <c r="K28" s="8"/>
      <c r="L28" s="8"/>
      <c r="M28" s="7"/>
      <c r="N28" s="7"/>
    </row>
    <row r="29" spans="1:14" x14ac:dyDescent="0.3">
      <c r="D29" s="62"/>
      <c r="M29" s="7"/>
      <c r="N29" s="7"/>
    </row>
    <row r="30" spans="1:14" x14ac:dyDescent="0.3">
      <c r="A30" s="5" t="s">
        <v>5</v>
      </c>
      <c r="B30" s="83" t="s">
        <v>153</v>
      </c>
      <c r="C30" s="83"/>
      <c r="D30" s="83"/>
      <c r="E30" s="83"/>
      <c r="F30" s="83"/>
      <c r="G30" s="83"/>
      <c r="H30" s="83"/>
      <c r="I30" s="83"/>
      <c r="J30" s="83"/>
      <c r="K30" s="83"/>
      <c r="L30" s="4"/>
    </row>
    <row r="31" spans="1:14" x14ac:dyDescent="0.3">
      <c r="A31" s="5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4"/>
    </row>
    <row r="32" spans="1:14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3" x14ac:dyDescent="0.3">
      <c r="A33" s="6" t="s">
        <v>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3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3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3" x14ac:dyDescent="0.3">
      <c r="M36" s="6"/>
    </row>
    <row r="37" spans="1:13" x14ac:dyDescent="0.3">
      <c r="M37" s="6"/>
    </row>
    <row r="38" spans="1:13" x14ac:dyDescent="0.3">
      <c r="M38" s="6"/>
    </row>
    <row r="41" spans="1:13" x14ac:dyDescent="0.3">
      <c r="A41" s="5" t="s">
        <v>0</v>
      </c>
      <c r="B41" s="83" t="s">
        <v>154</v>
      </c>
      <c r="C41" s="83"/>
      <c r="D41" s="83"/>
      <c r="E41" s="83"/>
      <c r="F41" s="83"/>
      <c r="G41" s="83"/>
      <c r="H41" s="83"/>
      <c r="I41" s="83"/>
      <c r="J41" s="83"/>
      <c r="K41" s="83"/>
      <c r="L41" s="4"/>
    </row>
    <row r="42" spans="1:13" x14ac:dyDescent="0.3">
      <c r="A42" s="5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4"/>
    </row>
    <row r="43" spans="1:13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3" x14ac:dyDescent="0.3">
      <c r="A44" s="6" t="s">
        <v>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3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3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</sheetData>
  <mergeCells count="2">
    <mergeCell ref="B30:K31"/>
    <mergeCell ref="B41:K42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BC54F-5AB1-44B6-ABA2-2C9B6027FA10}">
  <dimension ref="A1:R66"/>
  <sheetViews>
    <sheetView zoomScaleNormal="100" workbookViewId="0"/>
  </sheetViews>
  <sheetFormatPr defaultRowHeight="15.6" x14ac:dyDescent="0.3"/>
  <cols>
    <col min="1" max="1" width="8.88671875" style="1" customWidth="1"/>
    <col min="2" max="4" width="14.77734375" style="1" customWidth="1"/>
    <col min="5" max="5" width="18.77734375" style="1" customWidth="1"/>
    <col min="6" max="7" width="14.77734375" style="1" customWidth="1"/>
    <col min="8" max="8" width="8.88671875" style="1" customWidth="1"/>
    <col min="9" max="16384" width="8.88671875" style="1"/>
  </cols>
  <sheetData>
    <row r="1" spans="1:12" ht="17.399999999999999" x14ac:dyDescent="0.3">
      <c r="A1" s="2" t="s">
        <v>155</v>
      </c>
      <c r="B1" s="4"/>
      <c r="C1" s="8" t="s">
        <v>45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3">
      <c r="A3" s="8" t="s">
        <v>156</v>
      </c>
      <c r="B3" s="8"/>
      <c r="C3" s="8"/>
      <c r="D3" s="8"/>
      <c r="E3" s="8"/>
      <c r="F3" s="8"/>
      <c r="G3" s="8"/>
      <c r="H3" s="8"/>
      <c r="I3" s="8"/>
      <c r="J3" s="8"/>
      <c r="K3" s="4"/>
      <c r="L3" s="3"/>
    </row>
    <row r="4" spans="1:12" x14ac:dyDescent="0.3">
      <c r="A4" s="21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3">
      <c r="A5" s="13" t="s">
        <v>157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x14ac:dyDescent="0.3">
      <c r="A6" s="21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46.8" x14ac:dyDescent="0.3">
      <c r="A7" s="21"/>
      <c r="B7" s="33" t="s">
        <v>158</v>
      </c>
      <c r="C7" s="33" t="s">
        <v>159</v>
      </c>
      <c r="D7" s="8"/>
      <c r="E7" s="8"/>
      <c r="F7" s="8"/>
      <c r="G7" s="8"/>
      <c r="H7" s="8"/>
      <c r="I7" s="8"/>
      <c r="J7" s="8"/>
      <c r="K7" s="8"/>
      <c r="L7" s="8"/>
    </row>
    <row r="8" spans="1:12" x14ac:dyDescent="0.3">
      <c r="A8" s="21"/>
      <c r="B8" s="19">
        <v>2025</v>
      </c>
      <c r="C8" s="29">
        <v>9500</v>
      </c>
      <c r="D8" s="8"/>
      <c r="E8" s="8"/>
      <c r="F8" s="8"/>
      <c r="G8" s="8"/>
      <c r="H8" s="8"/>
      <c r="I8" s="8"/>
      <c r="J8" s="8"/>
      <c r="K8" s="8"/>
      <c r="L8" s="8"/>
    </row>
    <row r="9" spans="1:12" x14ac:dyDescent="0.3">
      <c r="A9" s="8"/>
      <c r="B9" s="19">
        <v>2026</v>
      </c>
      <c r="C9" s="29">
        <v>9250</v>
      </c>
      <c r="D9" s="8"/>
      <c r="E9" s="8"/>
      <c r="F9" s="8"/>
      <c r="G9" s="8"/>
      <c r="H9" s="8"/>
      <c r="I9" s="8"/>
      <c r="J9" s="8"/>
      <c r="K9" s="8"/>
      <c r="L9" s="8"/>
    </row>
    <row r="10" spans="1:12" x14ac:dyDescent="0.3">
      <c r="A10" s="8"/>
      <c r="B10" s="19">
        <v>2027</v>
      </c>
      <c r="C10" s="29">
        <v>9180</v>
      </c>
      <c r="D10" s="8"/>
      <c r="E10" s="8"/>
      <c r="F10" s="8"/>
      <c r="G10" s="8"/>
      <c r="H10" s="8"/>
      <c r="I10" s="8"/>
      <c r="J10" s="8"/>
      <c r="K10" s="8"/>
      <c r="L10" s="8"/>
    </row>
    <row r="11" spans="1:12" x14ac:dyDescent="0.3">
      <c r="A11" s="21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x14ac:dyDescent="0.3">
      <c r="A12" s="8"/>
      <c r="B12" s="66" t="s">
        <v>160</v>
      </c>
      <c r="C12" s="63"/>
      <c r="D12" s="63"/>
      <c r="E12" s="69">
        <v>1600</v>
      </c>
      <c r="F12" s="8"/>
      <c r="G12" s="8"/>
      <c r="H12" s="8"/>
      <c r="I12" s="8"/>
      <c r="J12" s="8"/>
      <c r="K12" s="8"/>
      <c r="L12" s="8"/>
    </row>
    <row r="13" spans="1:12" x14ac:dyDescent="0.3">
      <c r="A13" s="8"/>
      <c r="B13" s="67" t="s">
        <v>161</v>
      </c>
      <c r="C13" s="68"/>
      <c r="D13" s="68"/>
      <c r="E13" s="70">
        <v>0.01</v>
      </c>
      <c r="F13" s="8"/>
      <c r="G13" s="8"/>
      <c r="H13" s="8"/>
      <c r="I13" s="8"/>
      <c r="J13" s="8"/>
      <c r="K13" s="8"/>
      <c r="L13" s="8"/>
    </row>
    <row r="14" spans="1:12" x14ac:dyDescent="0.3">
      <c r="A14" s="8"/>
      <c r="B14" s="72" t="s">
        <v>162</v>
      </c>
      <c r="C14" s="8"/>
      <c r="D14" s="8"/>
      <c r="E14" s="73">
        <v>0.69</v>
      </c>
      <c r="F14" s="8"/>
      <c r="G14" s="8"/>
      <c r="H14" s="8"/>
      <c r="I14" s="8"/>
      <c r="J14" s="8"/>
      <c r="K14" s="8"/>
      <c r="L14" s="8"/>
    </row>
    <row r="15" spans="1:12" x14ac:dyDescent="0.3">
      <c r="A15" s="8"/>
      <c r="B15" s="67" t="s">
        <v>163</v>
      </c>
      <c r="C15" s="68"/>
      <c r="D15" s="68"/>
      <c r="E15" s="70">
        <v>-0.01</v>
      </c>
      <c r="F15" s="8"/>
      <c r="G15" s="8"/>
      <c r="H15" s="8"/>
      <c r="I15" s="8"/>
      <c r="J15" s="8"/>
      <c r="K15" s="8"/>
      <c r="L15" s="8"/>
    </row>
    <row r="16" spans="1:12" x14ac:dyDescent="0.3">
      <c r="A16" s="8"/>
      <c r="B16" s="72" t="s">
        <v>164</v>
      </c>
      <c r="C16" s="8"/>
      <c r="D16" s="8"/>
      <c r="E16" s="73">
        <v>0.06</v>
      </c>
      <c r="F16" s="8"/>
      <c r="G16" s="8"/>
      <c r="H16" s="8"/>
      <c r="I16" s="8"/>
      <c r="J16" s="8"/>
      <c r="K16" s="8"/>
      <c r="L16" s="8"/>
    </row>
    <row r="17" spans="1:18" x14ac:dyDescent="0.3">
      <c r="A17" s="8"/>
      <c r="B17" s="67" t="s">
        <v>165</v>
      </c>
      <c r="C17" s="68"/>
      <c r="D17" s="68"/>
      <c r="E17" s="74">
        <v>75</v>
      </c>
      <c r="F17" s="8"/>
      <c r="G17" s="8"/>
      <c r="H17" s="8"/>
      <c r="I17" s="8"/>
      <c r="J17" s="8"/>
      <c r="K17" s="8"/>
      <c r="L17" s="8"/>
    </row>
    <row r="18" spans="1:18" x14ac:dyDescent="0.3">
      <c r="A18" s="8"/>
      <c r="B18" s="72" t="s">
        <v>166</v>
      </c>
      <c r="C18" s="8"/>
      <c r="D18" s="8"/>
      <c r="E18" s="73">
        <v>0</v>
      </c>
      <c r="F18" s="8"/>
      <c r="G18" s="8"/>
      <c r="H18" s="8"/>
      <c r="I18" s="8"/>
      <c r="J18" s="8"/>
      <c r="K18" s="8"/>
      <c r="L18" s="8"/>
    </row>
    <row r="19" spans="1:18" x14ac:dyDescent="0.3">
      <c r="A19" s="8"/>
      <c r="B19" s="67" t="s">
        <v>167</v>
      </c>
      <c r="C19" s="68"/>
      <c r="D19" s="68"/>
      <c r="E19" s="70">
        <v>0.15</v>
      </c>
      <c r="F19" s="8"/>
      <c r="G19" s="8"/>
      <c r="H19" s="8"/>
      <c r="I19" s="8"/>
      <c r="J19" s="8"/>
      <c r="K19" s="8"/>
      <c r="L19" s="8"/>
    </row>
    <row r="20" spans="1:18" x14ac:dyDescent="0.3">
      <c r="A20" s="8"/>
      <c r="B20" s="64" t="s">
        <v>168</v>
      </c>
      <c r="C20" s="65"/>
      <c r="D20" s="65"/>
      <c r="E20" s="71">
        <v>7.0000000000000007E-2</v>
      </c>
      <c r="F20" s="8"/>
      <c r="G20" s="8"/>
      <c r="H20" s="8"/>
      <c r="I20" s="8"/>
      <c r="J20" s="8"/>
      <c r="K20" s="8"/>
      <c r="L20" s="8"/>
    </row>
    <row r="21" spans="1:18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8" x14ac:dyDescent="0.3">
      <c r="A22" s="8"/>
      <c r="B22" s="13" t="s">
        <v>169</v>
      </c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8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8" x14ac:dyDescent="0.3">
      <c r="A24" s="5" t="s">
        <v>4</v>
      </c>
      <c r="B24" s="8" t="s">
        <v>170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7"/>
      <c r="N24" s="7"/>
      <c r="O24" s="7"/>
      <c r="P24" s="7"/>
      <c r="Q24" s="7"/>
      <c r="R24" s="7"/>
    </row>
    <row r="25" spans="1:18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8" x14ac:dyDescent="0.3">
      <c r="A26" s="6" t="s">
        <v>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</row>
    <row r="27" spans="1:18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7"/>
    </row>
    <row r="28" spans="1:18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7"/>
    </row>
    <row r="29" spans="1:18" x14ac:dyDescent="0.3">
      <c r="M29" s="7"/>
      <c r="N29" s="7"/>
    </row>
    <row r="30" spans="1:18" x14ac:dyDescent="0.3">
      <c r="M30" s="7"/>
      <c r="N30" s="7"/>
    </row>
    <row r="31" spans="1:18" x14ac:dyDescent="0.3">
      <c r="M31" s="7"/>
      <c r="N31" s="7"/>
    </row>
    <row r="32" spans="1:18" x14ac:dyDescent="0.3">
      <c r="M32" s="7"/>
      <c r="N32" s="7"/>
    </row>
    <row r="33" spans="1:14" x14ac:dyDescent="0.3">
      <c r="M33" s="7"/>
      <c r="N33" s="7"/>
    </row>
    <row r="34" spans="1:14" x14ac:dyDescent="0.3">
      <c r="A34" s="13" t="s">
        <v>220</v>
      </c>
      <c r="B34" s="8"/>
      <c r="C34" s="8"/>
      <c r="D34" s="8"/>
      <c r="E34" s="8"/>
      <c r="F34" s="8"/>
      <c r="G34" s="8"/>
      <c r="H34" s="8"/>
      <c r="I34" s="12"/>
      <c r="J34" s="12"/>
      <c r="K34" s="12"/>
      <c r="L34" s="12"/>
      <c r="M34" s="7"/>
      <c r="N34" s="7"/>
    </row>
    <row r="35" spans="1:14" x14ac:dyDescent="0.3">
      <c r="A35" s="8"/>
      <c r="B35" s="8"/>
      <c r="C35" s="8"/>
      <c r="D35" s="8"/>
      <c r="E35" s="8"/>
      <c r="F35" s="8"/>
      <c r="G35" s="8"/>
      <c r="H35" s="8"/>
      <c r="I35" s="12"/>
      <c r="J35" s="12"/>
      <c r="K35" s="12"/>
      <c r="L35" s="12"/>
      <c r="M35" s="7"/>
      <c r="N35" s="7"/>
    </row>
    <row r="36" spans="1:14" x14ac:dyDescent="0.3">
      <c r="A36" s="8"/>
      <c r="B36" s="66" t="s">
        <v>171</v>
      </c>
      <c r="C36" s="63"/>
      <c r="D36" s="63"/>
      <c r="E36" s="69">
        <v>7500000</v>
      </c>
      <c r="F36" s="8"/>
      <c r="G36" s="8"/>
      <c r="H36" s="8"/>
      <c r="I36" s="12"/>
      <c r="J36" s="12"/>
      <c r="K36" s="12"/>
      <c r="L36" s="12"/>
      <c r="M36" s="7"/>
      <c r="N36" s="7"/>
    </row>
    <row r="37" spans="1:14" x14ac:dyDescent="0.3">
      <c r="A37" s="8"/>
      <c r="B37" s="66" t="s">
        <v>172</v>
      </c>
      <c r="C37" s="63"/>
      <c r="D37" s="63"/>
      <c r="E37" s="69">
        <v>6190000</v>
      </c>
      <c r="F37" s="8"/>
      <c r="G37" s="8"/>
      <c r="H37" s="8"/>
      <c r="I37" s="12"/>
      <c r="J37" s="12"/>
      <c r="K37" s="12"/>
      <c r="L37" s="12"/>
      <c r="M37" s="7"/>
      <c r="N37" s="7"/>
    </row>
    <row r="38" spans="1:14" x14ac:dyDescent="0.3">
      <c r="A38" s="8"/>
      <c r="B38" s="66" t="s">
        <v>173</v>
      </c>
      <c r="C38" s="63"/>
      <c r="D38" s="63"/>
      <c r="E38" s="69">
        <v>475000</v>
      </c>
      <c r="F38" s="8"/>
      <c r="G38" s="8"/>
      <c r="H38" s="8"/>
      <c r="I38" s="12"/>
      <c r="J38" s="12"/>
      <c r="K38" s="12"/>
      <c r="L38" s="12"/>
      <c r="M38" s="7"/>
      <c r="N38" s="7"/>
    </row>
    <row r="39" spans="1:14" x14ac:dyDescent="0.3">
      <c r="A39" s="8"/>
      <c r="B39" s="67" t="s">
        <v>174</v>
      </c>
      <c r="C39" s="68"/>
      <c r="D39" s="68"/>
      <c r="E39" s="57">
        <v>975000</v>
      </c>
      <c r="F39" s="8"/>
      <c r="G39" s="8"/>
      <c r="H39" s="8"/>
      <c r="I39" s="12"/>
      <c r="J39" s="12"/>
      <c r="K39" s="12"/>
      <c r="L39" s="12"/>
      <c r="M39" s="7"/>
      <c r="N39" s="7"/>
    </row>
    <row r="40" spans="1:14" x14ac:dyDescent="0.3">
      <c r="A40" s="8"/>
      <c r="B40" s="8"/>
      <c r="C40" s="8"/>
      <c r="D40" s="8"/>
      <c r="E40" s="8"/>
      <c r="F40" s="8"/>
      <c r="G40" s="8"/>
      <c r="H40" s="8"/>
      <c r="I40" s="12"/>
      <c r="J40" s="12"/>
      <c r="K40" s="12"/>
      <c r="L40" s="12"/>
      <c r="M40" s="7"/>
      <c r="N40" s="7"/>
    </row>
    <row r="41" spans="1:14" x14ac:dyDescent="0.3">
      <c r="A41" s="8"/>
      <c r="B41" s="20" t="s">
        <v>177</v>
      </c>
      <c r="C41" s="8"/>
      <c r="D41" s="8"/>
      <c r="E41" s="35">
        <v>0.05</v>
      </c>
      <c r="F41" s="8" t="s">
        <v>178</v>
      </c>
      <c r="G41" s="8"/>
      <c r="H41" s="8"/>
      <c r="I41" s="12"/>
      <c r="J41" s="12"/>
      <c r="K41" s="12"/>
      <c r="L41" s="12"/>
      <c r="M41" s="7"/>
      <c r="N41" s="7"/>
    </row>
    <row r="42" spans="1:14" x14ac:dyDescent="0.3">
      <c r="A42" s="8"/>
      <c r="B42" s="20"/>
      <c r="C42" s="8" t="s">
        <v>179</v>
      </c>
      <c r="D42" s="8"/>
      <c r="E42" s="58">
        <v>46266</v>
      </c>
      <c r="F42" s="8"/>
      <c r="G42" s="8"/>
      <c r="H42" s="8"/>
      <c r="I42" s="12"/>
      <c r="J42" s="12"/>
      <c r="K42" s="12"/>
      <c r="L42" s="12"/>
      <c r="M42" s="7"/>
      <c r="N42" s="7"/>
    </row>
    <row r="43" spans="1:14" x14ac:dyDescent="0.3">
      <c r="A43" s="8"/>
      <c r="B43" s="20" t="s">
        <v>175</v>
      </c>
      <c r="C43" s="8"/>
      <c r="D43" s="8"/>
      <c r="E43" s="8"/>
      <c r="F43" s="8"/>
      <c r="G43" s="8"/>
      <c r="H43" s="8"/>
      <c r="I43" s="12"/>
      <c r="J43" s="12"/>
      <c r="K43" s="12"/>
      <c r="L43" s="12"/>
      <c r="M43" s="7"/>
      <c r="N43" s="7"/>
    </row>
    <row r="44" spans="1:14" x14ac:dyDescent="0.3">
      <c r="A44" s="8"/>
      <c r="B44" s="20" t="s">
        <v>176</v>
      </c>
      <c r="C44" s="8"/>
      <c r="D44" s="8"/>
      <c r="E44" s="8"/>
      <c r="F44" s="8"/>
      <c r="G44" s="8"/>
      <c r="H44" s="8"/>
      <c r="I44" s="12"/>
      <c r="J44" s="12"/>
      <c r="K44" s="12"/>
      <c r="L44" s="12"/>
      <c r="M44" s="7"/>
      <c r="N44" s="7"/>
    </row>
    <row r="45" spans="1:14" x14ac:dyDescent="0.3">
      <c r="M45" s="7"/>
      <c r="N45" s="7"/>
    </row>
    <row r="46" spans="1:14" x14ac:dyDescent="0.3">
      <c r="A46" s="5" t="s">
        <v>5</v>
      </c>
      <c r="B46" s="8" t="s">
        <v>180</v>
      </c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4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4" x14ac:dyDescent="0.3">
      <c r="A48" s="6" t="s">
        <v>1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3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3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3" x14ac:dyDescent="0.3">
      <c r="M51" s="6"/>
    </row>
    <row r="52" spans="1:13" x14ac:dyDescent="0.3">
      <c r="M52" s="6"/>
    </row>
    <row r="53" spans="1:13" x14ac:dyDescent="0.3">
      <c r="M53" s="6"/>
    </row>
    <row r="54" spans="1:13" x14ac:dyDescent="0.3">
      <c r="M54" s="6"/>
    </row>
    <row r="55" spans="1:13" x14ac:dyDescent="0.3">
      <c r="M55" s="6"/>
    </row>
    <row r="56" spans="1:13" x14ac:dyDescent="0.3">
      <c r="A56" s="8" t="s">
        <v>181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6"/>
    </row>
    <row r="58" spans="1:13" x14ac:dyDescent="0.3">
      <c r="A58" s="5" t="s">
        <v>0</v>
      </c>
      <c r="B58" s="8" t="s">
        <v>182</v>
      </c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3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3" x14ac:dyDescent="0.3">
      <c r="A60" s="6" t="s">
        <v>1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3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3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5" spans="13:14" x14ac:dyDescent="0.3">
      <c r="M65" s="6"/>
      <c r="N65" s="6"/>
    </row>
    <row r="66" spans="13:14" x14ac:dyDescent="0.3">
      <c r="M66" s="6"/>
      <c r="N66" s="6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F2CAC-4180-4FC0-AC38-DB1607E6E123}">
  <dimension ref="A1:L26"/>
  <sheetViews>
    <sheetView zoomScaleNormal="100" workbookViewId="0"/>
  </sheetViews>
  <sheetFormatPr defaultRowHeight="15.6" x14ac:dyDescent="0.3"/>
  <cols>
    <col min="1" max="1" width="8.88671875" style="1" customWidth="1"/>
    <col min="2" max="2" width="12.77734375" style="1" customWidth="1"/>
    <col min="3" max="4" width="15.77734375" style="1" customWidth="1"/>
    <col min="5" max="5" width="18.77734375" style="1" customWidth="1"/>
    <col min="6" max="7" width="15.77734375" style="1" customWidth="1"/>
    <col min="8" max="8" width="8.88671875" style="1" customWidth="1"/>
    <col min="9" max="16384" width="8.88671875" style="1"/>
  </cols>
  <sheetData>
    <row r="1" spans="1:12" ht="17.399999999999999" x14ac:dyDescent="0.3">
      <c r="A1" s="2" t="s">
        <v>183</v>
      </c>
      <c r="B1" s="4"/>
      <c r="C1" s="8" t="s">
        <v>31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ht="15.6" customHeight="1" x14ac:dyDescent="0.35">
      <c r="A3" s="10" t="s">
        <v>188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8"/>
    </row>
    <row r="4" spans="1:12" ht="15.6" customHeight="1" x14ac:dyDescent="0.3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8"/>
    </row>
    <row r="5" spans="1:12" ht="16.2" x14ac:dyDescent="0.35">
      <c r="A5" s="10"/>
      <c r="B5" s="14" t="s">
        <v>13</v>
      </c>
      <c r="C5" s="14" t="s">
        <v>184</v>
      </c>
      <c r="D5" s="14" t="s">
        <v>185</v>
      </c>
      <c r="E5" s="8"/>
      <c r="F5" s="8"/>
      <c r="G5" s="8"/>
      <c r="H5" s="8"/>
      <c r="I5" s="8"/>
      <c r="J5" s="8"/>
      <c r="K5" s="8"/>
      <c r="L5" s="8"/>
    </row>
    <row r="6" spans="1:12" ht="16.2" x14ac:dyDescent="0.35">
      <c r="A6" s="10"/>
      <c r="B6" s="15" t="s">
        <v>186</v>
      </c>
      <c r="C6" s="15" t="s">
        <v>187</v>
      </c>
      <c r="D6" s="15" t="s">
        <v>187</v>
      </c>
      <c r="E6" s="8"/>
      <c r="F6" s="8"/>
      <c r="G6" s="8"/>
      <c r="H6" s="8"/>
      <c r="I6" s="8"/>
      <c r="J6" s="8"/>
      <c r="K6" s="8"/>
      <c r="L6" s="8"/>
    </row>
    <row r="7" spans="1:12" ht="16.2" x14ac:dyDescent="0.35">
      <c r="A7" s="10"/>
      <c r="B7" s="60">
        <v>2018</v>
      </c>
      <c r="C7" s="29">
        <v>9358</v>
      </c>
      <c r="D7" s="29">
        <v>9476</v>
      </c>
      <c r="E7" s="8"/>
      <c r="F7" s="8"/>
      <c r="G7" s="8"/>
      <c r="H7" s="8"/>
      <c r="I7" s="8"/>
      <c r="J7" s="8"/>
      <c r="K7" s="8"/>
      <c r="L7" s="8"/>
    </row>
    <row r="8" spans="1:12" ht="16.2" x14ac:dyDescent="0.35">
      <c r="A8" s="10"/>
      <c r="B8" s="19">
        <v>2019</v>
      </c>
      <c r="C8" s="29">
        <v>8896</v>
      </c>
      <c r="D8" s="29">
        <v>9438</v>
      </c>
      <c r="E8" s="8"/>
      <c r="F8" s="8"/>
      <c r="G8" s="8"/>
      <c r="H8" s="8"/>
      <c r="I8" s="8"/>
      <c r="J8" s="8"/>
      <c r="K8" s="8"/>
      <c r="L8" s="8"/>
    </row>
    <row r="9" spans="1:12" ht="16.2" x14ac:dyDescent="0.35">
      <c r="A9" s="10"/>
      <c r="B9" s="19">
        <v>2020</v>
      </c>
      <c r="C9" s="29">
        <v>8370</v>
      </c>
      <c r="D9" s="29">
        <v>9350</v>
      </c>
      <c r="E9" s="8"/>
      <c r="F9" s="8"/>
      <c r="G9" s="8"/>
      <c r="H9" s="8"/>
      <c r="I9" s="8"/>
      <c r="J9" s="8"/>
      <c r="K9" s="8"/>
      <c r="L9" s="8"/>
    </row>
    <row r="10" spans="1:12" ht="16.2" x14ac:dyDescent="0.35">
      <c r="A10" s="10"/>
      <c r="B10" s="19">
        <v>2021</v>
      </c>
      <c r="C10" s="29">
        <v>7061</v>
      </c>
      <c r="D10" s="29">
        <v>9446</v>
      </c>
      <c r="E10" s="8"/>
      <c r="F10" s="8"/>
      <c r="G10" s="8"/>
      <c r="H10" s="8"/>
      <c r="I10" s="8"/>
      <c r="J10" s="8"/>
      <c r="K10" s="8"/>
      <c r="L10" s="8"/>
    </row>
    <row r="11" spans="1:12" ht="16.2" x14ac:dyDescent="0.35">
      <c r="A11" s="10"/>
      <c r="B11" s="19">
        <v>2022</v>
      </c>
      <c r="C11" s="29">
        <v>5475</v>
      </c>
      <c r="D11" s="29">
        <v>7191</v>
      </c>
      <c r="E11" s="8"/>
      <c r="F11" s="8"/>
      <c r="G11" s="8"/>
      <c r="H11" s="8"/>
      <c r="I11" s="8"/>
      <c r="J11" s="8"/>
      <c r="K11" s="8"/>
      <c r="L11" s="8"/>
    </row>
    <row r="12" spans="1:12" ht="16.2" x14ac:dyDescent="0.35">
      <c r="A12" s="10"/>
      <c r="B12" s="19">
        <v>2023</v>
      </c>
      <c r="C12" s="29">
        <v>3583</v>
      </c>
      <c r="D12" s="29">
        <v>5547</v>
      </c>
      <c r="E12" s="8"/>
      <c r="F12" s="8"/>
      <c r="G12" s="8"/>
      <c r="H12" s="8"/>
      <c r="I12" s="8"/>
      <c r="J12" s="8"/>
      <c r="K12" s="8"/>
      <c r="L12" s="8"/>
    </row>
    <row r="13" spans="1:12" ht="16.2" x14ac:dyDescent="0.35">
      <c r="A13" s="10"/>
      <c r="B13" s="19">
        <v>2024</v>
      </c>
      <c r="C13" s="29">
        <v>1805</v>
      </c>
      <c r="D13" s="29">
        <v>3804</v>
      </c>
      <c r="E13" s="8"/>
      <c r="F13" s="8"/>
      <c r="G13" s="8"/>
      <c r="H13" s="8"/>
      <c r="I13" s="8"/>
      <c r="J13" s="8"/>
      <c r="K13" s="8"/>
      <c r="L13" s="8"/>
    </row>
    <row r="14" spans="1:12" ht="16.2" x14ac:dyDescent="0.35">
      <c r="A14" s="10"/>
      <c r="B14" s="18" t="s">
        <v>86</v>
      </c>
      <c r="C14" s="54">
        <v>44548</v>
      </c>
      <c r="D14" s="54">
        <v>54252</v>
      </c>
      <c r="E14" s="8"/>
      <c r="F14" s="8"/>
      <c r="G14" s="8"/>
      <c r="H14" s="8"/>
      <c r="I14" s="8"/>
      <c r="J14" s="8"/>
      <c r="K14" s="8"/>
      <c r="L14" s="8"/>
    </row>
    <row r="15" spans="1:12" ht="16.2" x14ac:dyDescent="0.35">
      <c r="A15" s="10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ht="16.2" x14ac:dyDescent="0.35">
      <c r="A16" s="10"/>
      <c r="B16" s="75"/>
      <c r="C16" s="93" t="s">
        <v>221</v>
      </c>
      <c r="D16" s="82"/>
      <c r="E16" s="95"/>
      <c r="F16" s="82"/>
      <c r="G16" s="82"/>
      <c r="H16" s="8"/>
      <c r="I16" s="8"/>
      <c r="J16" s="8"/>
      <c r="K16" s="8"/>
      <c r="L16" s="8"/>
    </row>
    <row r="17" spans="1:12" ht="16.2" x14ac:dyDescent="0.35">
      <c r="A17" s="10"/>
      <c r="B17" s="76" t="s">
        <v>13</v>
      </c>
      <c r="C17" s="93" t="s">
        <v>189</v>
      </c>
      <c r="D17" s="94"/>
      <c r="E17" s="14" t="s">
        <v>190</v>
      </c>
      <c r="F17" s="93" t="s">
        <v>191</v>
      </c>
      <c r="G17" s="82"/>
      <c r="H17" s="8"/>
      <c r="I17" s="8"/>
      <c r="J17" s="8"/>
      <c r="K17" s="8"/>
      <c r="L17" s="8"/>
    </row>
    <row r="18" spans="1:12" ht="16.2" x14ac:dyDescent="0.35">
      <c r="A18" s="10"/>
      <c r="B18" s="15" t="s">
        <v>186</v>
      </c>
      <c r="C18" s="59" t="s">
        <v>184</v>
      </c>
      <c r="D18" s="77" t="s">
        <v>185</v>
      </c>
      <c r="E18" s="15" t="s">
        <v>192</v>
      </c>
      <c r="F18" s="59" t="s">
        <v>184</v>
      </c>
      <c r="G18" s="18" t="s">
        <v>185</v>
      </c>
      <c r="H18" s="8"/>
      <c r="I18" s="8"/>
      <c r="J18" s="8"/>
      <c r="K18" s="8"/>
      <c r="L18" s="8"/>
    </row>
    <row r="19" spans="1:12" ht="16.2" x14ac:dyDescent="0.35">
      <c r="A19" s="10"/>
      <c r="B19" s="60">
        <v>2018</v>
      </c>
      <c r="C19" s="29">
        <v>10197</v>
      </c>
      <c r="D19" s="29">
        <v>9947</v>
      </c>
      <c r="E19" s="78">
        <v>9900</v>
      </c>
      <c r="F19" s="29">
        <v>10173</v>
      </c>
      <c r="G19" s="29">
        <v>9945</v>
      </c>
      <c r="H19" s="8"/>
      <c r="I19" s="8"/>
      <c r="J19" s="8"/>
      <c r="K19" s="8"/>
      <c r="L19" s="8"/>
    </row>
    <row r="20" spans="1:12" ht="16.2" x14ac:dyDescent="0.35">
      <c r="A20" s="10"/>
      <c r="B20" s="19">
        <v>2019</v>
      </c>
      <c r="C20" s="29">
        <v>10562</v>
      </c>
      <c r="D20" s="29">
        <v>10399</v>
      </c>
      <c r="E20" s="29">
        <v>10775</v>
      </c>
      <c r="F20" s="29">
        <v>10596</v>
      </c>
      <c r="G20" s="29">
        <v>10434</v>
      </c>
      <c r="H20" s="8"/>
      <c r="I20" s="8"/>
      <c r="J20" s="8"/>
      <c r="K20" s="8"/>
      <c r="L20" s="8"/>
    </row>
    <row r="21" spans="1:12" ht="16.2" x14ac:dyDescent="0.35">
      <c r="A21" s="10"/>
      <c r="B21" s="19">
        <v>2020</v>
      </c>
      <c r="C21" s="29">
        <v>11605</v>
      </c>
      <c r="D21" s="29">
        <v>11501</v>
      </c>
      <c r="E21" s="29">
        <v>11709</v>
      </c>
      <c r="F21" s="29">
        <v>11634</v>
      </c>
      <c r="G21" s="29">
        <v>11540</v>
      </c>
      <c r="H21" s="8"/>
      <c r="I21" s="8"/>
      <c r="J21" s="8"/>
      <c r="K21" s="8"/>
      <c r="L21" s="8"/>
    </row>
    <row r="22" spans="1:12" ht="16.2" x14ac:dyDescent="0.35">
      <c r="A22" s="10"/>
      <c r="B22" s="19">
        <v>2021</v>
      </c>
      <c r="C22" s="79">
        <v>12487</v>
      </c>
      <c r="D22" s="79">
        <v>13515</v>
      </c>
      <c r="E22" s="29">
        <v>12553</v>
      </c>
      <c r="F22" s="29">
        <v>12515</v>
      </c>
      <c r="G22" s="29">
        <v>13527</v>
      </c>
      <c r="H22" s="8"/>
      <c r="I22" s="8"/>
      <c r="J22" s="8"/>
      <c r="K22" s="8"/>
      <c r="L22" s="8"/>
    </row>
    <row r="23" spans="1:12" ht="16.2" x14ac:dyDescent="0.35">
      <c r="A23" s="10"/>
      <c r="B23" s="19">
        <v>2022</v>
      </c>
      <c r="C23" s="29">
        <v>13695</v>
      </c>
      <c r="D23" s="29">
        <v>13867</v>
      </c>
      <c r="E23" s="29">
        <v>13586</v>
      </c>
      <c r="F23" s="29">
        <v>13630</v>
      </c>
      <c r="G23" s="29">
        <v>13670</v>
      </c>
      <c r="H23" s="8"/>
      <c r="I23" s="8"/>
      <c r="J23" s="8"/>
      <c r="K23" s="8"/>
      <c r="L23" s="8"/>
    </row>
    <row r="24" spans="1:12" ht="16.2" x14ac:dyDescent="0.35">
      <c r="A24" s="10"/>
      <c r="B24" s="19">
        <v>2023</v>
      </c>
      <c r="C24" s="29">
        <v>14509</v>
      </c>
      <c r="D24" s="29">
        <v>15102</v>
      </c>
      <c r="E24" s="29">
        <v>14568</v>
      </c>
      <c r="F24" s="79">
        <v>14554</v>
      </c>
      <c r="G24" s="29">
        <v>14660</v>
      </c>
      <c r="H24" s="8"/>
      <c r="I24" s="8"/>
      <c r="J24" s="8"/>
      <c r="K24" s="8"/>
      <c r="L24" s="8"/>
    </row>
    <row r="25" spans="1:12" ht="16.2" x14ac:dyDescent="0.35">
      <c r="A25" s="10"/>
      <c r="B25" s="19">
        <v>2024</v>
      </c>
      <c r="C25" s="29">
        <v>15719</v>
      </c>
      <c r="D25" s="29">
        <v>17079</v>
      </c>
      <c r="E25" s="79">
        <v>15916</v>
      </c>
      <c r="F25" s="29">
        <v>15893</v>
      </c>
      <c r="G25" s="29">
        <v>16040</v>
      </c>
      <c r="H25" s="8"/>
      <c r="I25" s="8"/>
      <c r="J25" s="8"/>
      <c r="K25" s="8"/>
      <c r="L25" s="8"/>
    </row>
    <row r="26" spans="1:12" ht="16.2" x14ac:dyDescent="0.35">
      <c r="A26" s="10"/>
      <c r="B26" s="18" t="s">
        <v>86</v>
      </c>
      <c r="C26" s="54">
        <v>88774</v>
      </c>
      <c r="D26" s="54">
        <v>91410</v>
      </c>
      <c r="E26" s="54">
        <v>89007</v>
      </c>
      <c r="F26" s="54">
        <v>88995</v>
      </c>
      <c r="G26" s="54">
        <v>89816</v>
      </c>
      <c r="H26" s="8"/>
      <c r="I26" s="8"/>
      <c r="J26" s="8"/>
      <c r="K26" s="8"/>
      <c r="L26" s="8"/>
    </row>
  </sheetData>
  <mergeCells count="3">
    <mergeCell ref="C17:D17"/>
    <mergeCell ref="F17:G17"/>
    <mergeCell ref="C16:G16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E498-65DC-4F5E-B3AF-84A42AF563B8}">
  <dimension ref="A1:R38"/>
  <sheetViews>
    <sheetView zoomScaleNormal="100" workbookViewId="0">
      <selection activeCell="E26" sqref="E26"/>
    </sheetView>
  </sheetViews>
  <sheetFormatPr defaultRowHeight="15.6" x14ac:dyDescent="0.3"/>
  <cols>
    <col min="1" max="1" width="8.88671875" style="1" customWidth="1"/>
    <col min="2" max="4" width="15.77734375" style="1" customWidth="1"/>
    <col min="5" max="6" width="8.88671875" style="1" customWidth="1"/>
    <col min="7" max="7" width="8.88671875" style="1"/>
    <col min="8" max="8" width="8.88671875" style="1" customWidth="1"/>
    <col min="9" max="16384" width="8.88671875" style="1"/>
  </cols>
  <sheetData>
    <row r="1" spans="1:12" ht="17.399999999999999" x14ac:dyDescent="0.3">
      <c r="A1" s="2" t="s">
        <v>193</v>
      </c>
      <c r="B1" s="4"/>
      <c r="C1" s="8" t="s">
        <v>31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3">
      <c r="A3" s="8" t="s">
        <v>194</v>
      </c>
      <c r="B3" s="8"/>
      <c r="C3" s="8"/>
      <c r="D3" s="8"/>
      <c r="E3" s="8"/>
      <c r="F3" s="4"/>
      <c r="G3" s="4"/>
      <c r="H3" s="4"/>
      <c r="I3" s="4"/>
      <c r="J3" s="4"/>
      <c r="K3" s="4"/>
      <c r="L3" s="3"/>
    </row>
    <row r="4" spans="1:12" x14ac:dyDescent="0.3">
      <c r="A4" s="21"/>
      <c r="B4" s="8"/>
      <c r="C4" s="8"/>
      <c r="D4" s="8"/>
      <c r="E4" s="8"/>
      <c r="F4" s="4"/>
      <c r="G4" s="4"/>
      <c r="H4" s="8"/>
      <c r="I4" s="8"/>
      <c r="J4" s="8"/>
      <c r="K4" s="8"/>
      <c r="L4" s="8"/>
    </row>
    <row r="5" spans="1:12" ht="31.2" x14ac:dyDescent="0.3">
      <c r="A5" s="21"/>
      <c r="B5" s="30" t="s">
        <v>195</v>
      </c>
      <c r="C5" s="86" t="s">
        <v>196</v>
      </c>
      <c r="D5" s="86"/>
      <c r="E5" s="8"/>
      <c r="F5" s="4"/>
      <c r="G5" s="4"/>
      <c r="H5" s="8"/>
      <c r="I5" s="8"/>
      <c r="J5" s="8"/>
      <c r="K5" s="8"/>
      <c r="L5" s="8"/>
    </row>
    <row r="6" spans="1:12" x14ac:dyDescent="0.3">
      <c r="A6" s="21"/>
      <c r="B6" s="19" t="s">
        <v>197</v>
      </c>
      <c r="C6" s="96">
        <v>0.14499999999999999</v>
      </c>
      <c r="D6" s="96"/>
      <c r="E6" s="8"/>
      <c r="F6" s="4"/>
      <c r="G6" s="4"/>
      <c r="H6" s="8"/>
      <c r="I6" s="8"/>
      <c r="J6" s="8"/>
      <c r="K6" s="8"/>
      <c r="L6" s="8"/>
    </row>
    <row r="7" spans="1:12" x14ac:dyDescent="0.3">
      <c r="A7" s="21"/>
      <c r="B7" s="19" t="s">
        <v>198</v>
      </c>
      <c r="C7" s="96">
        <v>0.15160000000000001</v>
      </c>
      <c r="D7" s="96"/>
      <c r="E7" s="8"/>
      <c r="F7" s="4"/>
      <c r="G7" s="4"/>
      <c r="H7" s="8"/>
      <c r="I7" s="8"/>
      <c r="J7" s="8"/>
      <c r="K7" s="8"/>
      <c r="L7" s="8"/>
    </row>
    <row r="8" spans="1:12" x14ac:dyDescent="0.3">
      <c r="A8" s="21"/>
      <c r="B8" s="19" t="s">
        <v>199</v>
      </c>
      <c r="C8" s="96">
        <v>0.158</v>
      </c>
      <c r="D8" s="96"/>
      <c r="E8" s="8"/>
      <c r="F8" s="4"/>
      <c r="G8" s="4"/>
      <c r="H8" s="8"/>
      <c r="I8" s="8"/>
      <c r="J8" s="8"/>
      <c r="K8" s="8"/>
      <c r="L8" s="8"/>
    </row>
    <row r="9" spans="1:12" x14ac:dyDescent="0.3">
      <c r="A9" s="8"/>
      <c r="B9" s="19" t="s">
        <v>200</v>
      </c>
      <c r="C9" s="96">
        <v>0.16450000000000001</v>
      </c>
      <c r="D9" s="96"/>
      <c r="E9" s="8"/>
      <c r="F9" s="4"/>
      <c r="G9" s="4"/>
      <c r="H9" s="8"/>
      <c r="I9" s="8"/>
      <c r="J9" s="8"/>
      <c r="K9" s="8"/>
      <c r="L9" s="8"/>
    </row>
    <row r="10" spans="1:12" x14ac:dyDescent="0.3">
      <c r="A10" s="8"/>
      <c r="B10" s="19" t="s">
        <v>201</v>
      </c>
      <c r="C10" s="96">
        <v>0.18790000000000001</v>
      </c>
      <c r="D10" s="96"/>
      <c r="E10" s="8"/>
      <c r="F10" s="4"/>
      <c r="G10" s="4"/>
      <c r="H10" s="8"/>
      <c r="I10" s="8"/>
      <c r="J10" s="8"/>
      <c r="K10" s="8"/>
      <c r="L10" s="8"/>
    </row>
    <row r="11" spans="1:12" x14ac:dyDescent="0.3">
      <c r="A11" s="21"/>
      <c r="B11" s="19" t="s">
        <v>202</v>
      </c>
      <c r="C11" s="96">
        <v>0.19850000000000001</v>
      </c>
      <c r="D11" s="96"/>
      <c r="E11" s="8"/>
      <c r="F11" s="4"/>
      <c r="G11" s="4"/>
      <c r="H11" s="8"/>
      <c r="I11" s="8"/>
      <c r="J11" s="8"/>
      <c r="K11" s="8"/>
      <c r="L11" s="8"/>
    </row>
    <row r="12" spans="1:12" x14ac:dyDescent="0.3">
      <c r="A12" s="8"/>
      <c r="B12" s="19" t="s">
        <v>203</v>
      </c>
      <c r="C12" s="96">
        <v>0.20860000000000001</v>
      </c>
      <c r="D12" s="96"/>
      <c r="E12" s="8"/>
      <c r="F12" s="4"/>
      <c r="G12" s="4"/>
      <c r="H12" s="8"/>
      <c r="I12" s="8"/>
      <c r="J12" s="8"/>
      <c r="K12" s="8"/>
      <c r="L12" s="8"/>
    </row>
    <row r="13" spans="1:12" x14ac:dyDescent="0.3">
      <c r="A13" s="8"/>
      <c r="B13" s="19" t="s">
        <v>204</v>
      </c>
      <c r="C13" s="96">
        <v>0.2195</v>
      </c>
      <c r="D13" s="96"/>
      <c r="E13" s="8"/>
      <c r="F13" s="4"/>
      <c r="G13" s="4"/>
      <c r="H13" s="8"/>
      <c r="I13" s="8"/>
      <c r="J13" s="8"/>
      <c r="K13" s="8"/>
      <c r="L13" s="8"/>
    </row>
    <row r="14" spans="1:12" x14ac:dyDescent="0.3">
      <c r="A14" s="8"/>
      <c r="B14" s="19" t="s">
        <v>205</v>
      </c>
      <c r="C14" s="96">
        <v>0.2301</v>
      </c>
      <c r="D14" s="96"/>
      <c r="E14" s="8"/>
      <c r="F14" s="4"/>
      <c r="G14" s="4"/>
      <c r="H14" s="8"/>
      <c r="I14" s="8"/>
      <c r="J14" s="8"/>
      <c r="K14" s="8"/>
      <c r="L14" s="8"/>
    </row>
    <row r="15" spans="1:12" x14ac:dyDescent="0.3">
      <c r="A15" s="8"/>
      <c r="B15" s="19" t="s">
        <v>206</v>
      </c>
      <c r="C15" s="96">
        <v>0.2402</v>
      </c>
      <c r="D15" s="96"/>
      <c r="E15" s="8"/>
      <c r="F15" s="4"/>
      <c r="G15" s="4"/>
      <c r="H15" s="8"/>
      <c r="I15" s="8"/>
      <c r="J15" s="8"/>
      <c r="K15" s="8"/>
      <c r="L15" s="8"/>
    </row>
    <row r="16" spans="1:12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8" x14ac:dyDescent="0.3">
      <c r="A17" s="5" t="s">
        <v>4</v>
      </c>
      <c r="B17" s="83" t="s">
        <v>207</v>
      </c>
      <c r="C17" s="83"/>
      <c r="D17" s="83"/>
      <c r="E17" s="83"/>
      <c r="F17" s="83"/>
      <c r="G17" s="83"/>
      <c r="H17" s="83"/>
      <c r="I17" s="83"/>
      <c r="J17" s="83"/>
      <c r="K17" s="83"/>
      <c r="L17" s="4"/>
      <c r="M17" s="7"/>
      <c r="N17" s="7"/>
      <c r="O17" s="7"/>
      <c r="P17" s="7"/>
      <c r="Q17" s="7"/>
      <c r="R17" s="7"/>
    </row>
    <row r="18" spans="1:18" x14ac:dyDescent="0.3">
      <c r="A18" s="5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4"/>
      <c r="M18" s="7"/>
      <c r="N18" s="7"/>
      <c r="O18" s="7"/>
      <c r="P18" s="7"/>
      <c r="Q18" s="7"/>
      <c r="R18" s="7"/>
    </row>
    <row r="19" spans="1:18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8" x14ac:dyDescent="0.3">
      <c r="A20" s="6" t="s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</row>
    <row r="21" spans="1:18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 spans="1:18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</row>
    <row r="23" spans="1:18" x14ac:dyDescent="0.3">
      <c r="M23" s="7"/>
      <c r="N23" s="7"/>
    </row>
    <row r="24" spans="1:18" x14ac:dyDescent="0.3">
      <c r="M24" s="7"/>
      <c r="N24" s="7"/>
    </row>
    <row r="25" spans="1:18" x14ac:dyDescent="0.3">
      <c r="M25" s="7"/>
      <c r="N25" s="7"/>
    </row>
    <row r="26" spans="1:18" x14ac:dyDescent="0.3">
      <c r="M26" s="7"/>
      <c r="N26" s="7"/>
    </row>
    <row r="27" spans="1:18" x14ac:dyDescent="0.3">
      <c r="M27" s="7"/>
      <c r="N27" s="7"/>
    </row>
    <row r="28" spans="1:18" x14ac:dyDescent="0.3">
      <c r="A28" s="8" t="s">
        <v>208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7"/>
      <c r="N28" s="7"/>
    </row>
    <row r="29" spans="1:18" x14ac:dyDescent="0.3">
      <c r="M29" s="7"/>
      <c r="N29" s="7"/>
    </row>
    <row r="30" spans="1:18" x14ac:dyDescent="0.3">
      <c r="A30" s="5" t="s">
        <v>5</v>
      </c>
      <c r="B30" s="83" t="s">
        <v>209</v>
      </c>
      <c r="C30" s="83"/>
      <c r="D30" s="83"/>
      <c r="E30" s="83"/>
      <c r="F30" s="83"/>
      <c r="G30" s="83"/>
      <c r="H30" s="83"/>
      <c r="I30" s="83"/>
      <c r="J30" s="83"/>
      <c r="K30" s="83"/>
      <c r="L30" s="4"/>
    </row>
    <row r="31" spans="1:18" x14ac:dyDescent="0.3">
      <c r="A31" s="5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4"/>
    </row>
    <row r="32" spans="1:18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3" x14ac:dyDescent="0.3">
      <c r="A33" s="6" t="s">
        <v>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3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3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3" x14ac:dyDescent="0.3">
      <c r="M36" s="6"/>
    </row>
    <row r="37" spans="1:13" x14ac:dyDescent="0.3">
      <c r="M37" s="6"/>
    </row>
    <row r="38" spans="1:13" x14ac:dyDescent="0.3">
      <c r="M38" s="6"/>
    </row>
  </sheetData>
  <mergeCells count="13">
    <mergeCell ref="B30:K31"/>
    <mergeCell ref="C11:D11"/>
    <mergeCell ref="C12:D12"/>
    <mergeCell ref="C13:D13"/>
    <mergeCell ref="C14:D14"/>
    <mergeCell ref="C15:D15"/>
    <mergeCell ref="B17:K18"/>
    <mergeCell ref="C10:D10"/>
    <mergeCell ref="C5:D5"/>
    <mergeCell ref="C6:D6"/>
    <mergeCell ref="C7:D7"/>
    <mergeCell ref="C8:D8"/>
    <mergeCell ref="C9:D9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49805-1CD6-4D64-9FC0-EE12AF57EBC4}">
  <dimension ref="A1:R80"/>
  <sheetViews>
    <sheetView zoomScaleNormal="100" workbookViewId="0"/>
  </sheetViews>
  <sheetFormatPr defaultRowHeight="15.6" x14ac:dyDescent="0.3"/>
  <cols>
    <col min="1" max="2" width="10.77734375" style="1" customWidth="1"/>
    <col min="3" max="4" width="13.6640625" style="1" customWidth="1"/>
    <col min="5" max="12" width="10.77734375" style="1" customWidth="1"/>
    <col min="13" max="16384" width="8.88671875" style="1"/>
  </cols>
  <sheetData>
    <row r="1" spans="1:12" ht="17.399999999999999" x14ac:dyDescent="0.3">
      <c r="A1" s="2" t="s">
        <v>21</v>
      </c>
      <c r="B1" s="4"/>
      <c r="C1" s="8" t="s">
        <v>22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3">
      <c r="A3" s="8" t="s">
        <v>12</v>
      </c>
      <c r="B3" s="8"/>
      <c r="C3" s="8"/>
      <c r="D3" s="8"/>
      <c r="E3" s="8"/>
      <c r="F3" s="8"/>
      <c r="G3" s="8"/>
      <c r="H3" s="8"/>
      <c r="I3" s="8"/>
      <c r="J3" s="8"/>
      <c r="K3" s="4"/>
      <c r="L3" s="3"/>
    </row>
    <row r="4" spans="1:12" x14ac:dyDescent="0.3">
      <c r="A4" s="21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3">
      <c r="A5" s="21"/>
      <c r="B5" s="16" t="s">
        <v>13</v>
      </c>
      <c r="C5" s="85" t="s">
        <v>23</v>
      </c>
      <c r="D5" s="85"/>
      <c r="E5" s="85"/>
      <c r="F5" s="85"/>
      <c r="G5" s="85"/>
      <c r="H5" s="85"/>
      <c r="I5" s="85"/>
      <c r="J5" s="8"/>
      <c r="K5" s="8"/>
      <c r="L5" s="8"/>
    </row>
    <row r="6" spans="1:12" x14ac:dyDescent="0.3">
      <c r="A6" s="21"/>
      <c r="B6" s="17" t="s">
        <v>15</v>
      </c>
      <c r="C6" s="23">
        <v>12</v>
      </c>
      <c r="D6" s="23">
        <v>24</v>
      </c>
      <c r="E6" s="23">
        <v>36</v>
      </c>
      <c r="F6" s="23">
        <v>48</v>
      </c>
      <c r="G6" s="23">
        <v>60</v>
      </c>
      <c r="H6" s="23">
        <v>72</v>
      </c>
      <c r="I6" s="23">
        <v>84</v>
      </c>
      <c r="J6" s="8"/>
      <c r="K6" s="8"/>
      <c r="L6" s="8"/>
    </row>
    <row r="7" spans="1:12" x14ac:dyDescent="0.3">
      <c r="A7" s="21"/>
      <c r="B7" s="22">
        <v>2018</v>
      </c>
      <c r="C7" s="24">
        <v>1379364</v>
      </c>
      <c r="D7" s="24">
        <v>2782417</v>
      </c>
      <c r="E7" s="24">
        <v>4430621</v>
      </c>
      <c r="F7" s="24">
        <v>5902221</v>
      </c>
      <c r="G7" s="24">
        <v>7307442</v>
      </c>
      <c r="H7" s="24">
        <v>8616782</v>
      </c>
      <c r="I7" s="24">
        <v>9269896</v>
      </c>
      <c r="J7" s="8"/>
      <c r="K7" s="8"/>
      <c r="L7" s="8"/>
    </row>
    <row r="8" spans="1:12" x14ac:dyDescent="0.3">
      <c r="A8" s="21"/>
      <c r="B8" s="22">
        <v>2019</v>
      </c>
      <c r="C8" s="24">
        <v>1436979</v>
      </c>
      <c r="D8" s="24">
        <v>3158601</v>
      </c>
      <c r="E8" s="24">
        <v>4719732</v>
      </c>
      <c r="F8" s="24">
        <v>6462499</v>
      </c>
      <c r="G8" s="24">
        <v>7837333</v>
      </c>
      <c r="H8" s="24">
        <v>8885445</v>
      </c>
      <c r="I8" s="25"/>
      <c r="J8" s="8"/>
      <c r="K8" s="8"/>
      <c r="L8" s="8"/>
    </row>
    <row r="9" spans="1:12" x14ac:dyDescent="0.3">
      <c r="A9" s="8"/>
      <c r="B9" s="22">
        <v>2020</v>
      </c>
      <c r="C9" s="24">
        <v>1566440</v>
      </c>
      <c r="D9" s="24">
        <v>3241372</v>
      </c>
      <c r="E9" s="24">
        <v>5104234</v>
      </c>
      <c r="F9" s="24">
        <v>6755984</v>
      </c>
      <c r="G9" s="24">
        <v>8106189</v>
      </c>
      <c r="H9" s="25"/>
      <c r="I9" s="25"/>
      <c r="J9" s="8"/>
      <c r="K9" s="8"/>
      <c r="L9" s="8"/>
    </row>
    <row r="10" spans="1:12" x14ac:dyDescent="0.3">
      <c r="A10" s="8"/>
      <c r="B10" s="22">
        <v>2021</v>
      </c>
      <c r="C10" s="24">
        <v>1621033</v>
      </c>
      <c r="D10" s="24">
        <v>3468672</v>
      </c>
      <c r="E10" s="24">
        <v>5345638</v>
      </c>
      <c r="F10" s="24">
        <v>7217780</v>
      </c>
      <c r="G10" s="25"/>
      <c r="H10" s="25"/>
      <c r="I10" s="25"/>
      <c r="J10" s="8"/>
      <c r="K10" s="8"/>
      <c r="L10" s="8"/>
    </row>
    <row r="11" spans="1:12" x14ac:dyDescent="0.3">
      <c r="A11" s="21"/>
      <c r="B11" s="22">
        <v>2022</v>
      </c>
      <c r="C11" s="24">
        <v>2012287</v>
      </c>
      <c r="D11" s="24">
        <v>3648224</v>
      </c>
      <c r="E11" s="24">
        <v>5583814</v>
      </c>
      <c r="F11" s="25"/>
      <c r="G11" s="25"/>
      <c r="H11" s="25"/>
      <c r="I11" s="25"/>
      <c r="J11" s="8"/>
      <c r="K11" s="8"/>
      <c r="L11" s="8"/>
    </row>
    <row r="12" spans="1:12" x14ac:dyDescent="0.3">
      <c r="A12" s="8"/>
      <c r="B12" s="25">
        <v>2023</v>
      </c>
      <c r="C12" s="24">
        <v>1851044</v>
      </c>
      <c r="D12" s="24">
        <v>4117247</v>
      </c>
      <c r="E12" s="25"/>
      <c r="F12" s="25"/>
      <c r="G12" s="25"/>
      <c r="H12" s="25"/>
      <c r="I12" s="25"/>
      <c r="J12" s="8"/>
      <c r="K12" s="8"/>
      <c r="L12" s="8"/>
    </row>
    <row r="13" spans="1:12" x14ac:dyDescent="0.3">
      <c r="A13" s="8"/>
      <c r="B13" s="25">
        <v>2024</v>
      </c>
      <c r="C13" s="24">
        <v>2078097</v>
      </c>
      <c r="D13" s="25"/>
      <c r="E13" s="25"/>
      <c r="F13" s="25"/>
      <c r="G13" s="25"/>
      <c r="H13" s="25"/>
      <c r="I13" s="26"/>
      <c r="J13" s="8"/>
      <c r="K13" s="8"/>
      <c r="L13" s="8"/>
    </row>
    <row r="14" spans="1:12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x14ac:dyDescent="0.3">
      <c r="A15" s="8"/>
      <c r="B15" s="16" t="s">
        <v>13</v>
      </c>
      <c r="C15" s="85" t="s">
        <v>24</v>
      </c>
      <c r="D15" s="85"/>
      <c r="E15" s="85"/>
      <c r="F15" s="85"/>
      <c r="G15" s="85"/>
      <c r="H15" s="85"/>
      <c r="I15" s="85"/>
      <c r="J15" s="8"/>
      <c r="K15" s="8"/>
      <c r="L15" s="8"/>
    </row>
    <row r="16" spans="1:12" x14ac:dyDescent="0.3">
      <c r="A16" s="8"/>
      <c r="B16" s="17" t="s">
        <v>15</v>
      </c>
      <c r="C16" s="23">
        <v>12</v>
      </c>
      <c r="D16" s="23">
        <v>24</v>
      </c>
      <c r="E16" s="23">
        <v>36</v>
      </c>
      <c r="F16" s="23">
        <v>48</v>
      </c>
      <c r="G16" s="23">
        <v>60</v>
      </c>
      <c r="H16" s="23">
        <v>72</v>
      </c>
      <c r="I16" s="23">
        <v>84</v>
      </c>
      <c r="J16" s="8"/>
      <c r="K16" s="8"/>
      <c r="L16" s="8"/>
    </row>
    <row r="17" spans="1:18" x14ac:dyDescent="0.3">
      <c r="A17" s="8"/>
      <c r="B17" s="22">
        <v>2018</v>
      </c>
      <c r="C17" s="24">
        <v>3132659</v>
      </c>
      <c r="D17" s="24">
        <v>4422985</v>
      </c>
      <c r="E17" s="24">
        <v>5875165</v>
      </c>
      <c r="F17" s="24">
        <v>7086391</v>
      </c>
      <c r="G17" s="24">
        <v>8162156</v>
      </c>
      <c r="H17" s="24">
        <v>9097359</v>
      </c>
      <c r="I17" s="24">
        <v>9391874</v>
      </c>
      <c r="J17" s="8"/>
      <c r="K17" s="8"/>
      <c r="L17" s="8"/>
    </row>
    <row r="18" spans="1:18" x14ac:dyDescent="0.3">
      <c r="A18" s="8"/>
      <c r="B18" s="22">
        <v>2019</v>
      </c>
      <c r="C18" s="24">
        <v>3205344</v>
      </c>
      <c r="D18" s="24">
        <v>4837781</v>
      </c>
      <c r="E18" s="24">
        <v>6238525</v>
      </c>
      <c r="F18" s="24">
        <v>7702789</v>
      </c>
      <c r="G18" s="24">
        <v>8746908</v>
      </c>
      <c r="H18" s="24">
        <v>9423176</v>
      </c>
      <c r="I18" s="25"/>
      <c r="J18" s="8"/>
      <c r="K18" s="8"/>
      <c r="L18" s="8"/>
    </row>
    <row r="19" spans="1:18" x14ac:dyDescent="0.3">
      <c r="A19" s="8"/>
      <c r="B19" s="22">
        <v>2020</v>
      </c>
      <c r="C19" s="24">
        <v>3470580</v>
      </c>
      <c r="D19" s="24">
        <v>5088185</v>
      </c>
      <c r="E19" s="24">
        <v>6751756</v>
      </c>
      <c r="F19" s="24">
        <v>8119190</v>
      </c>
      <c r="G19" s="24">
        <v>9086519</v>
      </c>
      <c r="H19" s="25"/>
      <c r="I19" s="25"/>
      <c r="J19" s="8"/>
      <c r="K19" s="8"/>
      <c r="L19" s="8"/>
    </row>
    <row r="20" spans="1:18" x14ac:dyDescent="0.3">
      <c r="A20" s="8"/>
      <c r="B20" s="22">
        <v>2021</v>
      </c>
      <c r="C20" s="24">
        <v>3790273</v>
      </c>
      <c r="D20" s="24">
        <v>5523899</v>
      </c>
      <c r="E20" s="24">
        <v>7115668</v>
      </c>
      <c r="F20" s="24">
        <v>8653058</v>
      </c>
      <c r="G20" s="25"/>
      <c r="H20" s="25"/>
      <c r="I20" s="25"/>
      <c r="J20" s="8"/>
      <c r="K20" s="8"/>
      <c r="L20" s="8"/>
    </row>
    <row r="21" spans="1:18" x14ac:dyDescent="0.3">
      <c r="A21" s="8"/>
      <c r="B21" s="22">
        <v>2022</v>
      </c>
      <c r="C21" s="24">
        <v>4045586</v>
      </c>
      <c r="D21" s="24">
        <v>5725217</v>
      </c>
      <c r="E21" s="24">
        <v>7498246</v>
      </c>
      <c r="F21" s="25"/>
      <c r="G21" s="25"/>
      <c r="H21" s="25"/>
      <c r="I21" s="25"/>
      <c r="J21" s="8"/>
      <c r="K21" s="8"/>
      <c r="L21" s="8"/>
    </row>
    <row r="22" spans="1:18" x14ac:dyDescent="0.3">
      <c r="A22" s="8"/>
      <c r="B22" s="25">
        <v>2023</v>
      </c>
      <c r="C22" s="24">
        <v>4185696</v>
      </c>
      <c r="D22" s="24">
        <v>6281172</v>
      </c>
      <c r="E22" s="25"/>
      <c r="F22" s="25"/>
      <c r="G22" s="25"/>
      <c r="H22" s="25"/>
      <c r="I22" s="25"/>
      <c r="J22" s="8"/>
      <c r="K22" s="8"/>
      <c r="L22" s="8"/>
    </row>
    <row r="23" spans="1:18" x14ac:dyDescent="0.3">
      <c r="A23" s="8"/>
      <c r="B23" s="25">
        <v>2024</v>
      </c>
      <c r="C23" s="24">
        <v>4585964</v>
      </c>
      <c r="D23" s="25"/>
      <c r="E23" s="25"/>
      <c r="F23" s="25"/>
      <c r="G23" s="25"/>
      <c r="H23" s="25"/>
      <c r="I23" s="26"/>
      <c r="J23" s="8"/>
      <c r="K23" s="8"/>
      <c r="L23" s="8"/>
    </row>
    <row r="24" spans="1:18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8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8" x14ac:dyDescent="0.3">
      <c r="A26" s="27" t="s">
        <v>4</v>
      </c>
      <c r="B26" s="8" t="s">
        <v>25</v>
      </c>
      <c r="C26" s="8"/>
      <c r="D26" s="8"/>
      <c r="E26" s="8"/>
      <c r="F26" s="8"/>
      <c r="G26" s="8"/>
      <c r="H26" s="8"/>
      <c r="I26" s="4"/>
      <c r="J26" s="4"/>
      <c r="K26" s="4"/>
      <c r="L26" s="4"/>
      <c r="M26" s="7"/>
      <c r="N26" s="7"/>
      <c r="O26" s="7"/>
      <c r="P26" s="7"/>
      <c r="Q26" s="7"/>
      <c r="R26" s="7"/>
    </row>
    <row r="27" spans="1:18" x14ac:dyDescent="0.3">
      <c r="A27" s="27"/>
      <c r="B27" s="8"/>
      <c r="C27" s="8"/>
      <c r="D27" s="8"/>
      <c r="E27" s="8"/>
      <c r="F27" s="8"/>
      <c r="G27" s="8"/>
      <c r="H27" s="8"/>
      <c r="I27" s="4"/>
      <c r="J27" s="4"/>
      <c r="K27" s="4"/>
      <c r="L27" s="4"/>
      <c r="M27" s="7"/>
      <c r="N27" s="7"/>
      <c r="O27" s="7"/>
      <c r="P27" s="7"/>
      <c r="Q27" s="7"/>
      <c r="R27" s="7"/>
    </row>
    <row r="28" spans="1:18" x14ac:dyDescent="0.3">
      <c r="A28" s="27"/>
      <c r="B28" s="8"/>
      <c r="C28" s="28" t="s">
        <v>210</v>
      </c>
      <c r="D28" s="8"/>
      <c r="E28" s="8"/>
      <c r="F28" s="8"/>
      <c r="G28" s="8"/>
      <c r="H28" s="8"/>
      <c r="I28" s="4"/>
      <c r="J28" s="4"/>
      <c r="K28" s="4"/>
      <c r="L28" s="4"/>
      <c r="M28" s="7"/>
      <c r="N28" s="7"/>
      <c r="O28" s="7"/>
      <c r="P28" s="7"/>
      <c r="Q28" s="7"/>
      <c r="R28" s="7"/>
    </row>
    <row r="29" spans="1:18" x14ac:dyDescent="0.3">
      <c r="A29" s="27"/>
      <c r="B29" s="8"/>
      <c r="C29" s="8"/>
      <c r="D29" s="8"/>
      <c r="E29" s="8"/>
      <c r="F29" s="8"/>
      <c r="G29" s="8"/>
      <c r="H29" s="8"/>
      <c r="I29" s="4"/>
      <c r="J29" s="4"/>
      <c r="K29" s="4"/>
      <c r="L29" s="4"/>
      <c r="M29" s="7"/>
      <c r="N29" s="7"/>
      <c r="O29" s="7"/>
      <c r="P29" s="7"/>
      <c r="Q29" s="7"/>
      <c r="R29" s="7"/>
    </row>
    <row r="30" spans="1:18" x14ac:dyDescent="0.3">
      <c r="A30" s="27"/>
      <c r="B30" s="8"/>
      <c r="C30" s="13" t="s">
        <v>211</v>
      </c>
      <c r="D30" s="8"/>
      <c r="E30" s="8"/>
      <c r="F30" s="8"/>
      <c r="G30" s="8"/>
      <c r="H30" s="8"/>
      <c r="I30" s="4"/>
      <c r="J30" s="4"/>
      <c r="K30" s="4"/>
      <c r="L30" s="4"/>
      <c r="M30" s="7"/>
      <c r="N30" s="7"/>
      <c r="O30" s="7"/>
      <c r="P30" s="7"/>
      <c r="Q30" s="7"/>
      <c r="R30" s="7"/>
    </row>
    <row r="31" spans="1:18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8" x14ac:dyDescent="0.3">
      <c r="A32" s="6" t="s">
        <v>1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</row>
    <row r="33" spans="1:14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</row>
    <row r="34" spans="1:14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</row>
    <row r="35" spans="1:14" x14ac:dyDescent="0.3">
      <c r="M35" s="7"/>
      <c r="N35" s="7"/>
    </row>
    <row r="36" spans="1:14" x14ac:dyDescent="0.3">
      <c r="M36" s="7"/>
      <c r="N36" s="7"/>
    </row>
    <row r="37" spans="1:14" x14ac:dyDescent="0.3">
      <c r="M37" s="7"/>
      <c r="N37" s="7"/>
    </row>
    <row r="38" spans="1:14" x14ac:dyDescent="0.3">
      <c r="M38" s="7"/>
      <c r="N38" s="7"/>
    </row>
    <row r="39" spans="1:14" x14ac:dyDescent="0.3">
      <c r="M39" s="7"/>
      <c r="N39" s="7"/>
    </row>
    <row r="40" spans="1:14" x14ac:dyDescent="0.3">
      <c r="A40" s="5" t="s">
        <v>5</v>
      </c>
      <c r="B40" s="8" t="s">
        <v>26</v>
      </c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4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4" x14ac:dyDescent="0.3">
      <c r="A42" s="6" t="s">
        <v>1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4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4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4" x14ac:dyDescent="0.3">
      <c r="M45" s="6"/>
    </row>
    <row r="46" spans="1:14" x14ac:dyDescent="0.3">
      <c r="M46" s="6"/>
    </row>
    <row r="47" spans="1:14" x14ac:dyDescent="0.3">
      <c r="M47" s="6"/>
    </row>
    <row r="50" spans="1:14" x14ac:dyDescent="0.3">
      <c r="A50" s="5" t="s">
        <v>0</v>
      </c>
      <c r="B50" s="8" t="s">
        <v>27</v>
      </c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4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4" x14ac:dyDescent="0.3">
      <c r="A52" s="6" t="s">
        <v>1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4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4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60" spans="1:14" x14ac:dyDescent="0.3">
      <c r="A60" s="27"/>
      <c r="B60" s="8"/>
      <c r="C60" s="8"/>
      <c r="D60" s="8"/>
      <c r="E60" s="8"/>
      <c r="F60" s="8"/>
      <c r="G60" s="8"/>
      <c r="H60" s="8"/>
      <c r="I60" s="4"/>
      <c r="J60" s="4"/>
      <c r="K60" s="4"/>
      <c r="L60" s="4"/>
      <c r="M60" s="6"/>
      <c r="N60" s="6"/>
    </row>
    <row r="61" spans="1:14" x14ac:dyDescent="0.3">
      <c r="A61" s="8" t="s">
        <v>28</v>
      </c>
      <c r="B61" s="8"/>
      <c r="C61" s="8"/>
      <c r="D61" s="8"/>
      <c r="E61" s="8"/>
      <c r="F61" s="8"/>
      <c r="G61" s="8"/>
      <c r="H61" s="8"/>
      <c r="I61" s="4"/>
      <c r="J61" s="4"/>
      <c r="K61" s="4"/>
      <c r="L61" s="4"/>
      <c r="M61" s="6"/>
      <c r="N61" s="6"/>
    </row>
    <row r="62" spans="1:14" x14ac:dyDescent="0.3">
      <c r="A62" s="27"/>
      <c r="B62" s="8"/>
      <c r="C62" s="8"/>
      <c r="D62" s="8"/>
      <c r="E62" s="8"/>
      <c r="F62" s="8"/>
      <c r="G62" s="8"/>
      <c r="H62" s="8"/>
      <c r="I62" s="4"/>
      <c r="J62" s="4"/>
      <c r="K62" s="4"/>
      <c r="L62" s="4"/>
      <c r="M62" s="6"/>
      <c r="N62" s="6"/>
    </row>
    <row r="63" spans="1:14" ht="31.2" x14ac:dyDescent="0.3">
      <c r="A63" s="27"/>
      <c r="B63" s="30" t="s">
        <v>29</v>
      </c>
      <c r="C63" s="86" t="s">
        <v>212</v>
      </c>
      <c r="D63" s="86"/>
      <c r="E63" s="8"/>
      <c r="F63" s="8"/>
      <c r="G63" s="8"/>
      <c r="H63" s="8"/>
      <c r="I63" s="4"/>
      <c r="J63" s="4"/>
      <c r="K63" s="4"/>
      <c r="L63" s="4"/>
      <c r="M63" s="6"/>
      <c r="N63" s="6"/>
    </row>
    <row r="64" spans="1:14" x14ac:dyDescent="0.3">
      <c r="A64" s="27"/>
      <c r="B64" s="19">
        <v>2018</v>
      </c>
      <c r="C64" s="84">
        <v>9695924</v>
      </c>
      <c r="D64" s="84"/>
      <c r="E64" s="8"/>
      <c r="F64" s="8"/>
      <c r="G64" s="8"/>
      <c r="H64" s="8"/>
      <c r="I64" s="4"/>
      <c r="J64" s="4"/>
      <c r="K64" s="4"/>
      <c r="L64" s="4"/>
      <c r="M64" s="6"/>
      <c r="N64" s="6"/>
    </row>
    <row r="65" spans="1:14" x14ac:dyDescent="0.3">
      <c r="A65" s="27"/>
      <c r="B65" s="19">
        <v>2019</v>
      </c>
      <c r="C65" s="84">
        <v>10043178</v>
      </c>
      <c r="D65" s="84"/>
      <c r="E65" s="8"/>
      <c r="F65" s="8"/>
      <c r="G65" s="8"/>
      <c r="H65" s="8"/>
      <c r="I65" s="4"/>
      <c r="J65" s="4"/>
      <c r="K65" s="4"/>
      <c r="L65" s="4"/>
      <c r="M65" s="6"/>
      <c r="N65" s="6"/>
    </row>
    <row r="66" spans="1:14" x14ac:dyDescent="0.3">
      <c r="A66" s="27"/>
      <c r="B66" s="19">
        <v>2020</v>
      </c>
      <c r="C66" s="84">
        <v>10613552</v>
      </c>
      <c r="D66" s="84"/>
      <c r="E66" s="8"/>
      <c r="F66" s="8"/>
      <c r="G66" s="8"/>
      <c r="H66" s="8"/>
      <c r="I66" s="4"/>
      <c r="J66" s="4"/>
      <c r="K66" s="4"/>
      <c r="L66" s="4"/>
      <c r="M66" s="6"/>
      <c r="N66" s="6"/>
    </row>
    <row r="67" spans="1:14" x14ac:dyDescent="0.3">
      <c r="A67" s="27"/>
      <c r="B67" s="19">
        <v>2021</v>
      </c>
      <c r="C67" s="84">
        <v>11476774</v>
      </c>
      <c r="D67" s="84"/>
      <c r="E67" s="8"/>
      <c r="F67" s="8"/>
      <c r="G67" s="8"/>
      <c r="H67" s="8"/>
      <c r="I67" s="4"/>
      <c r="J67" s="4"/>
      <c r="K67" s="4"/>
      <c r="L67" s="4"/>
      <c r="M67" s="6"/>
      <c r="N67" s="6"/>
    </row>
    <row r="68" spans="1:14" x14ac:dyDescent="0.3">
      <c r="A68" s="27"/>
      <c r="B68" s="19">
        <v>2022</v>
      </c>
      <c r="C68" s="84">
        <v>12081976</v>
      </c>
      <c r="D68" s="84"/>
      <c r="E68" s="8"/>
      <c r="F68" s="8"/>
      <c r="G68" s="8"/>
      <c r="H68" s="8"/>
      <c r="I68" s="4"/>
      <c r="J68" s="4"/>
      <c r="K68" s="4"/>
      <c r="L68" s="4"/>
      <c r="M68" s="6"/>
      <c r="N68" s="6"/>
    </row>
    <row r="69" spans="1:14" x14ac:dyDescent="0.3">
      <c r="A69" s="27"/>
      <c r="B69" s="19">
        <v>2023</v>
      </c>
      <c r="C69" s="84">
        <v>13243526</v>
      </c>
      <c r="D69" s="84"/>
      <c r="E69" s="8"/>
      <c r="F69" s="8"/>
      <c r="G69" s="8"/>
      <c r="H69" s="8"/>
      <c r="I69" s="4"/>
      <c r="J69" s="4"/>
      <c r="K69" s="4"/>
      <c r="L69" s="4"/>
      <c r="M69" s="6"/>
      <c r="N69" s="6"/>
    </row>
    <row r="70" spans="1:14" x14ac:dyDescent="0.3">
      <c r="A70" s="27"/>
      <c r="B70" s="19">
        <v>2024</v>
      </c>
      <c r="C70" s="84">
        <v>14117878</v>
      </c>
      <c r="D70" s="84"/>
      <c r="E70" s="8"/>
      <c r="F70" s="8"/>
      <c r="G70" s="8"/>
      <c r="H70" s="8"/>
      <c r="I70" s="4"/>
      <c r="J70" s="4"/>
      <c r="K70" s="4"/>
      <c r="L70" s="4"/>
      <c r="M70" s="6"/>
      <c r="N70" s="6"/>
    </row>
    <row r="71" spans="1:14" x14ac:dyDescent="0.3">
      <c r="A71" s="27"/>
      <c r="B71" s="8"/>
      <c r="C71" s="8"/>
      <c r="D71" s="8"/>
      <c r="E71" s="8"/>
      <c r="F71" s="8"/>
      <c r="G71" s="8"/>
      <c r="H71" s="8"/>
      <c r="I71" s="4"/>
      <c r="J71" s="4"/>
      <c r="K71" s="4"/>
      <c r="L71" s="4"/>
      <c r="M71" s="6"/>
      <c r="N71" s="6"/>
    </row>
    <row r="72" spans="1:14" x14ac:dyDescent="0.3">
      <c r="M72" s="6"/>
      <c r="N72" s="6"/>
    </row>
    <row r="73" spans="1:14" ht="16.2" x14ac:dyDescent="0.35">
      <c r="A73" s="5" t="s">
        <v>2</v>
      </c>
      <c r="B73" s="8" t="s">
        <v>213</v>
      </c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4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4" x14ac:dyDescent="0.3">
      <c r="A75" s="6" t="s">
        <v>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4" x14ac:dyDescent="0.3">
      <c r="A76" s="6"/>
      <c r="B76" s="32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4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80" spans="1:14" x14ac:dyDescent="0.3">
      <c r="M80" s="6"/>
    </row>
  </sheetData>
  <mergeCells count="10">
    <mergeCell ref="C67:D67"/>
    <mergeCell ref="C68:D68"/>
    <mergeCell ref="C69:D69"/>
    <mergeCell ref="C70:D70"/>
    <mergeCell ref="C5:I5"/>
    <mergeCell ref="C15:I15"/>
    <mergeCell ref="C63:D63"/>
    <mergeCell ref="C64:D64"/>
    <mergeCell ref="C65:D65"/>
    <mergeCell ref="C66:D66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7297F-EE9E-4220-A523-9815BFF9FA7D}">
  <dimension ref="A1:R26"/>
  <sheetViews>
    <sheetView zoomScaleNormal="100" workbookViewId="0"/>
  </sheetViews>
  <sheetFormatPr defaultRowHeight="15.6" x14ac:dyDescent="0.3"/>
  <cols>
    <col min="1" max="1" width="10.77734375" style="1" customWidth="1"/>
    <col min="2" max="5" width="12.77734375" style="1" customWidth="1"/>
    <col min="6" max="6" width="18.5546875" style="1" customWidth="1"/>
    <col min="7" max="7" width="12.77734375" style="1" customWidth="1"/>
    <col min="8" max="12" width="10.77734375" style="1" customWidth="1"/>
    <col min="13" max="16384" width="8.88671875" style="1"/>
  </cols>
  <sheetData>
    <row r="1" spans="1:12" ht="17.399999999999999" x14ac:dyDescent="0.3">
      <c r="A1" s="2" t="s">
        <v>30</v>
      </c>
      <c r="B1" s="4"/>
      <c r="C1" s="8" t="s">
        <v>31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3">
      <c r="A3" s="8" t="s">
        <v>32</v>
      </c>
      <c r="B3" s="8"/>
      <c r="C3" s="8"/>
      <c r="D3" s="8"/>
      <c r="E3" s="8"/>
      <c r="F3" s="8"/>
      <c r="G3" s="8"/>
      <c r="H3" s="8"/>
      <c r="I3" s="8"/>
      <c r="J3" s="8"/>
      <c r="K3" s="4"/>
      <c r="L3" s="3"/>
    </row>
    <row r="4" spans="1:12" x14ac:dyDescent="0.3">
      <c r="A4" s="21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46.8" x14ac:dyDescent="0.3">
      <c r="A5" s="21"/>
      <c r="B5" s="33" t="s">
        <v>33</v>
      </c>
      <c r="C5" s="33" t="s">
        <v>34</v>
      </c>
      <c r="D5" s="33" t="s">
        <v>35</v>
      </c>
      <c r="E5" s="33" t="s">
        <v>36</v>
      </c>
      <c r="F5" s="33" t="s">
        <v>37</v>
      </c>
      <c r="G5" s="33" t="s">
        <v>38</v>
      </c>
      <c r="H5" s="8"/>
      <c r="I5" s="8"/>
      <c r="J5" s="8"/>
      <c r="K5" s="8"/>
      <c r="L5" s="8"/>
    </row>
    <row r="6" spans="1:12" x14ac:dyDescent="0.3">
      <c r="A6" s="21"/>
      <c r="B6" s="19">
        <v>2021</v>
      </c>
      <c r="C6" s="29">
        <v>4974</v>
      </c>
      <c r="D6" s="29">
        <v>6035090</v>
      </c>
      <c r="E6" s="29">
        <v>5953290</v>
      </c>
      <c r="F6" s="29">
        <v>663860</v>
      </c>
      <c r="G6" s="29">
        <v>243420</v>
      </c>
      <c r="H6" s="8"/>
      <c r="I6" s="8"/>
      <c r="J6" s="8"/>
      <c r="K6" s="8"/>
      <c r="L6" s="8"/>
    </row>
    <row r="7" spans="1:12" x14ac:dyDescent="0.3">
      <c r="A7" s="21"/>
      <c r="B7" s="19">
        <v>2022</v>
      </c>
      <c r="C7" s="29">
        <v>4842</v>
      </c>
      <c r="D7" s="29">
        <v>5929640</v>
      </c>
      <c r="E7" s="29">
        <v>5858330</v>
      </c>
      <c r="F7" s="29">
        <v>652260</v>
      </c>
      <c r="G7" s="29">
        <v>253065</v>
      </c>
      <c r="H7" s="8"/>
      <c r="I7" s="8"/>
      <c r="J7" s="8"/>
      <c r="K7" s="8"/>
      <c r="L7" s="8"/>
    </row>
    <row r="8" spans="1:12" x14ac:dyDescent="0.3">
      <c r="A8" s="21"/>
      <c r="B8" s="19">
        <v>2023</v>
      </c>
      <c r="C8" s="29">
        <v>4872</v>
      </c>
      <c r="D8" s="29">
        <v>5783010</v>
      </c>
      <c r="E8" s="29">
        <v>5703650</v>
      </c>
      <c r="F8" s="29">
        <v>636131</v>
      </c>
      <c r="G8" s="29">
        <v>260640</v>
      </c>
      <c r="H8" s="8"/>
      <c r="I8" s="8"/>
      <c r="J8" s="8"/>
      <c r="K8" s="8"/>
      <c r="L8" s="8"/>
    </row>
    <row r="9" spans="1:12" x14ac:dyDescent="0.3">
      <c r="A9" s="8"/>
      <c r="B9" s="19">
        <v>2024</v>
      </c>
      <c r="C9" s="29">
        <v>4859</v>
      </c>
      <c r="D9" s="29">
        <v>6070980</v>
      </c>
      <c r="E9" s="29">
        <v>5989490</v>
      </c>
      <c r="F9" s="29">
        <v>667808</v>
      </c>
      <c r="G9" s="29">
        <v>268436</v>
      </c>
      <c r="H9" s="8"/>
      <c r="I9" s="8"/>
      <c r="J9" s="8"/>
      <c r="K9" s="8"/>
      <c r="L9" s="8"/>
    </row>
    <row r="10" spans="1:12" x14ac:dyDescent="0.3">
      <c r="A10" s="8"/>
      <c r="B10" s="19" t="s">
        <v>39</v>
      </c>
      <c r="C10" s="29">
        <v>4616</v>
      </c>
      <c r="D10" s="29">
        <v>5829940</v>
      </c>
      <c r="E10" s="29">
        <v>5755190</v>
      </c>
      <c r="F10" s="29">
        <v>582994</v>
      </c>
      <c r="G10" s="29">
        <v>285000</v>
      </c>
      <c r="H10" s="8"/>
      <c r="I10" s="8"/>
      <c r="J10" s="8"/>
      <c r="K10" s="8"/>
      <c r="L10" s="8"/>
    </row>
    <row r="11" spans="1:12" x14ac:dyDescent="0.3">
      <c r="A11" s="21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x14ac:dyDescent="0.3">
      <c r="A12" s="8"/>
      <c r="B12" s="36">
        <v>0.3</v>
      </c>
      <c r="C12" s="8" t="s">
        <v>50</v>
      </c>
      <c r="D12" s="8"/>
      <c r="E12" s="8"/>
      <c r="F12" s="8"/>
      <c r="G12" s="8"/>
      <c r="H12" s="8"/>
      <c r="I12" s="8"/>
      <c r="J12" s="8"/>
      <c r="K12" s="8"/>
      <c r="L12" s="8"/>
    </row>
    <row r="13" spans="1:12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x14ac:dyDescent="0.3">
      <c r="A14" s="8"/>
      <c r="B14" s="28" t="s">
        <v>40</v>
      </c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x14ac:dyDescent="0.3">
      <c r="A15" s="8"/>
      <c r="B15" s="34" t="s">
        <v>41</v>
      </c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x14ac:dyDescent="0.3">
      <c r="A16" s="8"/>
      <c r="B16" s="34" t="s">
        <v>214</v>
      </c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8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8" x14ac:dyDescent="0.3">
      <c r="A18" s="8" t="s">
        <v>42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7"/>
      <c r="N18" s="7"/>
      <c r="O18" s="7"/>
      <c r="P18" s="7"/>
      <c r="Q18" s="7"/>
      <c r="R18" s="7"/>
    </row>
    <row r="19" spans="1:18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8" x14ac:dyDescent="0.3">
      <c r="A20" s="6" t="s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</row>
    <row r="21" spans="1:18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 spans="1:18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</row>
    <row r="23" spans="1:18" x14ac:dyDescent="0.3">
      <c r="M23" s="7"/>
      <c r="N23" s="7"/>
    </row>
    <row r="24" spans="1:18" x14ac:dyDescent="0.3">
      <c r="M24" s="7"/>
      <c r="N24" s="7"/>
    </row>
    <row r="25" spans="1:18" x14ac:dyDescent="0.3">
      <c r="M25" s="7"/>
      <c r="N25" s="7"/>
    </row>
    <row r="26" spans="1:18" x14ac:dyDescent="0.3">
      <c r="M26" s="7"/>
      <c r="N26" s="7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910BF-C467-4802-924F-03703D850C59}">
  <dimension ref="A1:R68"/>
  <sheetViews>
    <sheetView zoomScaleNormal="100" workbookViewId="0"/>
  </sheetViews>
  <sheetFormatPr defaultRowHeight="15.6" x14ac:dyDescent="0.3"/>
  <cols>
    <col min="1" max="1" width="8.88671875" style="1" customWidth="1"/>
    <col min="2" max="6" width="12.77734375" style="1" customWidth="1"/>
    <col min="7" max="7" width="8.88671875" style="1"/>
    <col min="8" max="8" width="8.88671875" style="1" customWidth="1"/>
    <col min="9" max="16384" width="8.88671875" style="1"/>
  </cols>
  <sheetData>
    <row r="1" spans="1:18" ht="17.399999999999999" x14ac:dyDescent="0.3">
      <c r="A1" s="2" t="s">
        <v>44</v>
      </c>
      <c r="B1" s="4"/>
      <c r="C1" s="8" t="s">
        <v>45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x14ac:dyDescent="0.3">
      <c r="A3" s="8" t="s">
        <v>43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18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8" x14ac:dyDescent="0.3">
      <c r="A5" s="5" t="s">
        <v>4</v>
      </c>
      <c r="B5" s="8" t="s">
        <v>46</v>
      </c>
      <c r="C5" s="4"/>
      <c r="D5" s="4"/>
      <c r="E5" s="4"/>
      <c r="F5" s="4"/>
      <c r="G5" s="4"/>
      <c r="H5" s="4"/>
      <c r="I5" s="4"/>
      <c r="J5" s="4"/>
      <c r="K5" s="4"/>
      <c r="L5" s="4"/>
      <c r="M5" s="7"/>
      <c r="N5" s="7"/>
      <c r="O5" s="7"/>
      <c r="P5" s="7"/>
      <c r="Q5" s="7"/>
      <c r="R5" s="7"/>
    </row>
    <row r="6" spans="1:18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8" x14ac:dyDescent="0.3">
      <c r="A7" s="6" t="s">
        <v>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8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8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8" x14ac:dyDescent="0.3">
      <c r="M10" s="7"/>
      <c r="N10" s="7"/>
    </row>
    <row r="11" spans="1:18" x14ac:dyDescent="0.3">
      <c r="M11" s="7"/>
      <c r="N11" s="7"/>
    </row>
    <row r="12" spans="1:18" x14ac:dyDescent="0.3">
      <c r="M12" s="7"/>
      <c r="N12" s="7"/>
    </row>
    <row r="13" spans="1:18" x14ac:dyDescent="0.3">
      <c r="M13" s="7"/>
      <c r="N13" s="7"/>
    </row>
    <row r="14" spans="1:18" x14ac:dyDescent="0.3">
      <c r="M14" s="7"/>
      <c r="N14" s="7"/>
    </row>
    <row r="15" spans="1:18" x14ac:dyDescent="0.3">
      <c r="A15" s="8" t="s">
        <v>12</v>
      </c>
      <c r="B15" s="8"/>
      <c r="C15" s="8"/>
      <c r="D15" s="8"/>
      <c r="E15" s="8"/>
      <c r="F15" s="8"/>
      <c r="G15" s="12"/>
      <c r="H15" s="12"/>
      <c r="I15" s="12"/>
      <c r="J15" s="12"/>
      <c r="K15" s="12"/>
      <c r="L15" s="12"/>
      <c r="M15" s="7"/>
      <c r="N15" s="7"/>
    </row>
    <row r="16" spans="1:18" ht="31.2" x14ac:dyDescent="0.3">
      <c r="A16" s="8"/>
      <c r="B16" s="30" t="s">
        <v>47</v>
      </c>
      <c r="C16" s="30" t="s">
        <v>34</v>
      </c>
      <c r="D16" s="86" t="s">
        <v>48</v>
      </c>
      <c r="E16" s="86"/>
      <c r="F16" s="8"/>
      <c r="G16" s="12"/>
      <c r="H16" s="12"/>
      <c r="I16" s="12"/>
      <c r="J16" s="12"/>
      <c r="K16" s="12"/>
      <c r="L16" s="12"/>
      <c r="M16" s="7"/>
      <c r="N16" s="7"/>
    </row>
    <row r="17" spans="1:14" x14ac:dyDescent="0.3">
      <c r="A17" s="8"/>
      <c r="B17" s="19">
        <v>2020</v>
      </c>
      <c r="C17" s="29">
        <v>8433</v>
      </c>
      <c r="D17" s="84">
        <v>1086216</v>
      </c>
      <c r="E17" s="84"/>
      <c r="F17" s="8"/>
      <c r="G17" s="12"/>
      <c r="H17" s="12"/>
      <c r="I17" s="12"/>
      <c r="J17" s="12"/>
      <c r="K17" s="12"/>
      <c r="L17" s="12"/>
      <c r="M17" s="7"/>
      <c r="N17" s="7"/>
    </row>
    <row r="18" spans="1:14" x14ac:dyDescent="0.3">
      <c r="A18" s="8"/>
      <c r="B18" s="19">
        <v>2021</v>
      </c>
      <c r="C18" s="29">
        <v>8637</v>
      </c>
      <c r="D18" s="84">
        <v>1123621</v>
      </c>
      <c r="E18" s="84"/>
      <c r="F18" s="8"/>
      <c r="G18" s="12"/>
      <c r="H18" s="12"/>
      <c r="I18" s="12"/>
      <c r="J18" s="12"/>
      <c r="K18" s="12"/>
      <c r="L18" s="12"/>
      <c r="M18" s="7"/>
      <c r="N18" s="7"/>
    </row>
    <row r="19" spans="1:14" x14ac:dyDescent="0.3">
      <c r="A19" s="8"/>
      <c r="B19" s="19">
        <v>2022</v>
      </c>
      <c r="C19" s="29">
        <v>8570</v>
      </c>
      <c r="D19" s="84">
        <v>1213024</v>
      </c>
      <c r="E19" s="84"/>
      <c r="F19" s="8"/>
      <c r="G19" s="12"/>
      <c r="H19" s="12"/>
      <c r="I19" s="12"/>
      <c r="J19" s="12"/>
      <c r="K19" s="12"/>
      <c r="L19" s="12"/>
      <c r="M19" s="7"/>
      <c r="N19" s="7"/>
    </row>
    <row r="20" spans="1:14" x14ac:dyDescent="0.3">
      <c r="A20" s="8"/>
      <c r="B20" s="19">
        <v>2023</v>
      </c>
      <c r="C20" s="29">
        <v>8728</v>
      </c>
      <c r="D20" s="84">
        <v>1281322</v>
      </c>
      <c r="E20" s="84"/>
      <c r="F20" s="8"/>
      <c r="G20" s="12"/>
      <c r="H20" s="12"/>
      <c r="I20" s="12"/>
      <c r="J20" s="12"/>
      <c r="K20" s="12"/>
      <c r="L20" s="12"/>
      <c r="M20" s="7"/>
      <c r="N20" s="7"/>
    </row>
    <row r="21" spans="1:14" x14ac:dyDescent="0.3">
      <c r="A21" s="8"/>
      <c r="B21" s="19">
        <v>2024</v>
      </c>
      <c r="C21" s="29">
        <v>8808</v>
      </c>
      <c r="D21" s="84">
        <v>1380962</v>
      </c>
      <c r="E21" s="84"/>
      <c r="F21" s="8"/>
      <c r="G21" s="12"/>
      <c r="H21" s="12"/>
      <c r="I21" s="12"/>
      <c r="J21" s="12"/>
      <c r="K21" s="12"/>
      <c r="L21" s="12"/>
      <c r="M21" s="7"/>
      <c r="N21" s="7"/>
    </row>
    <row r="22" spans="1:14" x14ac:dyDescent="0.3">
      <c r="A22" s="8"/>
      <c r="B22" s="8"/>
      <c r="C22" s="8"/>
      <c r="D22" s="8"/>
      <c r="E22" s="8"/>
      <c r="F22" s="8"/>
      <c r="G22" s="12"/>
      <c r="H22" s="12"/>
      <c r="I22" s="12"/>
      <c r="J22" s="12"/>
      <c r="K22" s="12"/>
      <c r="L22" s="12"/>
      <c r="M22" s="7"/>
      <c r="N22" s="7"/>
    </row>
    <row r="23" spans="1:14" x14ac:dyDescent="0.3">
      <c r="A23" s="8"/>
      <c r="B23" s="8" t="s">
        <v>56</v>
      </c>
      <c r="C23" s="8"/>
      <c r="D23" s="37">
        <v>5.5E-2</v>
      </c>
      <c r="E23" s="8"/>
      <c r="F23" s="8"/>
      <c r="G23" s="12"/>
      <c r="H23" s="12"/>
      <c r="I23" s="12"/>
      <c r="J23" s="12"/>
      <c r="K23" s="12"/>
      <c r="L23" s="12"/>
      <c r="M23" s="7"/>
      <c r="N23" s="7"/>
    </row>
    <row r="24" spans="1:14" x14ac:dyDescent="0.3">
      <c r="M24" s="7"/>
      <c r="N24" s="7"/>
    </row>
    <row r="25" spans="1:14" x14ac:dyDescent="0.3">
      <c r="A25" s="5" t="s">
        <v>5</v>
      </c>
      <c r="B25" s="8" t="s">
        <v>61</v>
      </c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4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4" x14ac:dyDescent="0.3">
      <c r="A27" s="6" t="s">
        <v>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4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4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4" x14ac:dyDescent="0.3">
      <c r="M30" s="6"/>
    </row>
    <row r="31" spans="1:14" x14ac:dyDescent="0.3">
      <c r="M31" s="6"/>
    </row>
    <row r="32" spans="1:14" x14ac:dyDescent="0.3">
      <c r="M32" s="6"/>
    </row>
    <row r="33" spans="1:13" x14ac:dyDescent="0.3">
      <c r="M33" s="6"/>
    </row>
    <row r="34" spans="1:13" x14ac:dyDescent="0.3">
      <c r="M34" s="6"/>
    </row>
    <row r="35" spans="1:13" x14ac:dyDescent="0.3">
      <c r="A35" s="13" t="s">
        <v>51</v>
      </c>
      <c r="B35" s="8"/>
      <c r="C35" s="8"/>
      <c r="D35" s="8"/>
      <c r="E35" s="8"/>
      <c r="F35" s="8"/>
      <c r="G35" s="8"/>
      <c r="H35" s="8"/>
      <c r="I35" s="12"/>
      <c r="J35" s="12"/>
      <c r="K35" s="12"/>
      <c r="L35" s="12"/>
      <c r="M35" s="6"/>
    </row>
    <row r="36" spans="1:13" x14ac:dyDescent="0.3">
      <c r="A36" s="8"/>
      <c r="B36" s="20" t="s">
        <v>57</v>
      </c>
      <c r="C36" s="8"/>
      <c r="D36" s="8"/>
      <c r="E36" s="8"/>
      <c r="F36" s="38">
        <v>3318135</v>
      </c>
      <c r="G36" s="8"/>
      <c r="H36" s="8"/>
      <c r="I36" s="12"/>
      <c r="J36" s="12"/>
      <c r="K36" s="12"/>
      <c r="L36" s="12"/>
      <c r="M36" s="6"/>
    </row>
    <row r="37" spans="1:13" x14ac:dyDescent="0.3">
      <c r="A37" s="8"/>
      <c r="B37" s="20" t="s">
        <v>58</v>
      </c>
      <c r="C37" s="8"/>
      <c r="D37" s="8"/>
      <c r="E37" s="8"/>
      <c r="F37" s="38">
        <v>13809620</v>
      </c>
      <c r="G37" s="8"/>
      <c r="H37" s="8"/>
      <c r="I37" s="12"/>
      <c r="J37" s="12"/>
      <c r="K37" s="12"/>
      <c r="L37" s="12"/>
      <c r="M37" s="6"/>
    </row>
    <row r="38" spans="1:13" x14ac:dyDescent="0.3">
      <c r="A38" s="8"/>
      <c r="B38" s="20" t="s">
        <v>59</v>
      </c>
      <c r="C38" s="8"/>
      <c r="D38" s="8"/>
      <c r="E38" s="8"/>
      <c r="F38" s="39">
        <v>9.5000000000000001E-2</v>
      </c>
      <c r="G38" s="8"/>
      <c r="H38" s="8"/>
      <c r="I38" s="12"/>
      <c r="J38" s="12"/>
      <c r="K38" s="12"/>
      <c r="L38" s="12"/>
      <c r="M38" s="6"/>
    </row>
    <row r="39" spans="1:13" x14ac:dyDescent="0.3">
      <c r="A39" s="8"/>
      <c r="B39" s="20" t="s">
        <v>60</v>
      </c>
      <c r="C39" s="8"/>
      <c r="D39" s="8"/>
      <c r="E39" s="8"/>
      <c r="F39" s="8"/>
      <c r="G39" s="8"/>
      <c r="H39" s="8"/>
      <c r="I39" s="12"/>
      <c r="J39" s="40">
        <v>1.02</v>
      </c>
      <c r="K39" s="12"/>
      <c r="L39" s="12"/>
      <c r="M39" s="6"/>
    </row>
    <row r="40" spans="1:13" x14ac:dyDescent="0.3">
      <c r="A40" s="8"/>
      <c r="B40" s="20" t="s">
        <v>52</v>
      </c>
      <c r="C40" s="8"/>
      <c r="D40" s="8"/>
      <c r="E40" s="8"/>
      <c r="F40" s="8"/>
      <c r="G40" s="8"/>
      <c r="H40" s="8"/>
      <c r="I40" s="12"/>
      <c r="J40" s="12"/>
      <c r="K40" s="12"/>
      <c r="L40" s="12"/>
      <c r="M40" s="6"/>
    </row>
    <row r="42" spans="1:13" x14ac:dyDescent="0.3">
      <c r="A42" s="5" t="s">
        <v>0</v>
      </c>
      <c r="B42" s="83" t="s">
        <v>53</v>
      </c>
      <c r="C42" s="83"/>
      <c r="D42" s="83"/>
      <c r="E42" s="83"/>
      <c r="F42" s="83"/>
      <c r="G42" s="83"/>
      <c r="H42" s="83"/>
      <c r="I42" s="83"/>
      <c r="J42" s="83"/>
      <c r="K42" s="83"/>
      <c r="L42" s="4"/>
    </row>
    <row r="43" spans="1:13" x14ac:dyDescent="0.3">
      <c r="A43" s="5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4"/>
    </row>
    <row r="44" spans="1:13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3" x14ac:dyDescent="0.3">
      <c r="A45" s="6" t="s">
        <v>1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3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3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50" spans="1:14" x14ac:dyDescent="0.3">
      <c r="M50" s="6"/>
      <c r="N50" s="6"/>
    </row>
    <row r="51" spans="1:14" x14ac:dyDescent="0.3">
      <c r="M51" s="6"/>
      <c r="N51" s="6"/>
    </row>
    <row r="52" spans="1:14" x14ac:dyDescent="0.3">
      <c r="M52" s="6"/>
      <c r="N52" s="6"/>
    </row>
    <row r="53" spans="1:14" x14ac:dyDescent="0.3">
      <c r="A53" s="5" t="s">
        <v>2</v>
      </c>
      <c r="B53" s="83" t="s">
        <v>54</v>
      </c>
      <c r="C53" s="83"/>
      <c r="D53" s="83"/>
      <c r="E53" s="83"/>
      <c r="F53" s="83"/>
      <c r="G53" s="83"/>
      <c r="H53" s="83"/>
      <c r="I53" s="83"/>
      <c r="J53" s="83"/>
      <c r="K53" s="83"/>
      <c r="L53" s="4"/>
    </row>
    <row r="54" spans="1:14" x14ac:dyDescent="0.3">
      <c r="A54" s="5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4"/>
    </row>
    <row r="55" spans="1:14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4" x14ac:dyDescent="0.3">
      <c r="A56" s="6" t="s">
        <v>1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4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4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61" spans="1:14" x14ac:dyDescent="0.3">
      <c r="M61" s="6"/>
    </row>
    <row r="62" spans="1:14" x14ac:dyDescent="0.3">
      <c r="M62" s="6"/>
    </row>
    <row r="64" spans="1:14" x14ac:dyDescent="0.3">
      <c r="A64" s="5" t="s">
        <v>3</v>
      </c>
      <c r="B64" s="8" t="s">
        <v>55</v>
      </c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3">
      <c r="A66" s="6" t="s">
        <v>1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</sheetData>
  <mergeCells count="8">
    <mergeCell ref="B42:K43"/>
    <mergeCell ref="B53:K54"/>
    <mergeCell ref="D16:E16"/>
    <mergeCell ref="D17:E17"/>
    <mergeCell ref="D18:E18"/>
    <mergeCell ref="D19:E19"/>
    <mergeCell ref="D20:E20"/>
    <mergeCell ref="D21:E2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E96D1-2784-456D-997B-F37353016196}">
  <dimension ref="A1:AC68"/>
  <sheetViews>
    <sheetView zoomScaleNormal="100" workbookViewId="0"/>
  </sheetViews>
  <sheetFormatPr defaultRowHeight="15.6" x14ac:dyDescent="0.3"/>
  <cols>
    <col min="1" max="2" width="8.88671875" style="1" customWidth="1"/>
    <col min="3" max="4" width="17.21875" style="1" customWidth="1"/>
    <col min="5" max="12" width="10.77734375" style="1" customWidth="1"/>
    <col min="13" max="13" width="8.88671875" style="1"/>
    <col min="14" max="29" width="4" style="1" customWidth="1"/>
    <col min="30" max="16384" width="8.88671875" style="1"/>
  </cols>
  <sheetData>
    <row r="1" spans="1:12" ht="17.399999999999999" x14ac:dyDescent="0.3">
      <c r="A1" s="2" t="s">
        <v>62</v>
      </c>
      <c r="B1" s="4"/>
      <c r="C1" s="8" t="s">
        <v>63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3">
      <c r="A3" s="8" t="s">
        <v>12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x14ac:dyDescent="0.3">
      <c r="A4" s="21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3">
      <c r="A5" s="21"/>
      <c r="B5" s="28" t="s">
        <v>64</v>
      </c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x14ac:dyDescent="0.3">
      <c r="A6" s="21"/>
      <c r="B6" s="34" t="s">
        <v>223</v>
      </c>
      <c r="C6" s="41"/>
      <c r="D6" s="8"/>
      <c r="E6" s="8"/>
      <c r="F6" s="8"/>
      <c r="G6" s="8"/>
      <c r="H6" s="8"/>
      <c r="I6" s="8"/>
      <c r="J6" s="8"/>
      <c r="K6" s="8"/>
      <c r="L6" s="8"/>
    </row>
    <row r="7" spans="1:12" x14ac:dyDescent="0.3">
      <c r="A7" s="21"/>
      <c r="B7" s="34" t="s">
        <v>72</v>
      </c>
      <c r="C7" s="41"/>
      <c r="D7" s="8"/>
      <c r="E7" s="38">
        <v>4200</v>
      </c>
      <c r="F7" s="8" t="s">
        <v>224</v>
      </c>
      <c r="G7" s="8"/>
      <c r="H7" s="8"/>
      <c r="I7" s="8"/>
      <c r="J7" s="8"/>
      <c r="K7" s="8"/>
      <c r="L7" s="8"/>
    </row>
    <row r="8" spans="1:12" x14ac:dyDescent="0.3">
      <c r="A8" s="21"/>
      <c r="B8" s="34" t="s">
        <v>225</v>
      </c>
      <c r="C8" s="41"/>
      <c r="D8" s="8"/>
      <c r="E8" s="8"/>
      <c r="F8" s="8"/>
      <c r="G8" s="8"/>
      <c r="H8" s="8"/>
      <c r="I8" s="8"/>
      <c r="J8" s="8"/>
      <c r="K8" s="8"/>
      <c r="L8" s="8"/>
    </row>
    <row r="9" spans="1:12" x14ac:dyDescent="0.3">
      <c r="A9" s="8"/>
      <c r="B9" s="34" t="s">
        <v>73</v>
      </c>
      <c r="C9" s="35">
        <v>0.9</v>
      </c>
      <c r="D9" s="8" t="s">
        <v>226</v>
      </c>
      <c r="E9" s="8"/>
      <c r="F9" s="8"/>
      <c r="G9" s="8"/>
      <c r="H9" s="8"/>
      <c r="I9" s="8"/>
      <c r="J9" s="8"/>
      <c r="K9" s="8"/>
      <c r="L9" s="8"/>
    </row>
    <row r="10" spans="1:12" x14ac:dyDescent="0.3">
      <c r="A10" s="8"/>
      <c r="B10" s="34" t="s">
        <v>71</v>
      </c>
      <c r="C10" s="41"/>
      <c r="D10" s="8"/>
      <c r="E10" s="8"/>
      <c r="F10" s="38">
        <v>1260000</v>
      </c>
      <c r="G10" s="8"/>
      <c r="H10" s="8"/>
      <c r="I10" s="8"/>
      <c r="J10" s="8"/>
      <c r="K10" s="8"/>
      <c r="L10" s="8"/>
    </row>
    <row r="11" spans="1:12" x14ac:dyDescent="0.3">
      <c r="A11" s="21"/>
      <c r="B11" s="28"/>
      <c r="C11" s="41"/>
      <c r="D11" s="8"/>
      <c r="E11" s="8"/>
      <c r="F11" s="8"/>
      <c r="G11" s="8"/>
      <c r="H11" s="8"/>
      <c r="I11" s="8"/>
      <c r="J11" s="8"/>
      <c r="K11" s="8"/>
      <c r="L11" s="8"/>
    </row>
    <row r="12" spans="1:12" x14ac:dyDescent="0.3">
      <c r="A12" s="8"/>
      <c r="B12" s="28" t="s">
        <v>65</v>
      </c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x14ac:dyDescent="0.3">
      <c r="A13" s="8"/>
      <c r="B13" s="34" t="s">
        <v>227</v>
      </c>
      <c r="C13" s="41"/>
      <c r="D13" s="8"/>
      <c r="E13" s="8"/>
      <c r="F13" s="8"/>
      <c r="G13" s="8"/>
      <c r="H13" s="8"/>
      <c r="I13" s="8"/>
      <c r="J13" s="8"/>
      <c r="K13" s="8"/>
      <c r="L13" s="8"/>
    </row>
    <row r="14" spans="1:12" x14ac:dyDescent="0.3">
      <c r="A14" s="8"/>
      <c r="B14" s="34" t="s">
        <v>74</v>
      </c>
      <c r="C14" s="38">
        <v>1560</v>
      </c>
      <c r="D14" s="8" t="s">
        <v>228</v>
      </c>
      <c r="E14" s="8"/>
      <c r="F14" s="8"/>
      <c r="G14" s="8"/>
      <c r="H14" s="8"/>
      <c r="I14" s="8"/>
      <c r="J14" s="8"/>
      <c r="K14" s="8"/>
      <c r="L14" s="8"/>
    </row>
    <row r="15" spans="1:12" x14ac:dyDescent="0.3">
      <c r="A15" s="8"/>
      <c r="B15" s="28"/>
      <c r="C15" s="41"/>
      <c r="D15" s="8"/>
      <c r="E15" s="8"/>
      <c r="F15" s="8"/>
      <c r="G15" s="8"/>
      <c r="H15" s="8"/>
      <c r="I15" s="8"/>
      <c r="J15" s="8"/>
      <c r="K15" s="8"/>
      <c r="L15" s="8"/>
    </row>
    <row r="16" spans="1:12" x14ac:dyDescent="0.3">
      <c r="A16" s="8"/>
      <c r="B16" s="28" t="s">
        <v>66</v>
      </c>
      <c r="C16" s="41"/>
      <c r="D16" s="8"/>
      <c r="E16" s="8"/>
      <c r="F16" s="8"/>
      <c r="G16" s="8"/>
      <c r="H16" s="8"/>
      <c r="I16" s="8"/>
      <c r="J16" s="8"/>
      <c r="K16" s="8"/>
      <c r="L16" s="8"/>
    </row>
    <row r="17" spans="1:29" ht="31.2" x14ac:dyDescent="0.3">
      <c r="A17" s="8"/>
      <c r="B17" s="8"/>
      <c r="C17" s="30" t="s">
        <v>67</v>
      </c>
      <c r="D17" s="30" t="s">
        <v>68</v>
      </c>
      <c r="E17" s="8"/>
      <c r="F17" s="8"/>
      <c r="G17" s="8"/>
      <c r="H17" s="8"/>
      <c r="I17" s="8"/>
      <c r="J17" s="8"/>
      <c r="K17" s="8"/>
      <c r="L17" s="8"/>
    </row>
    <row r="18" spans="1:29" x14ac:dyDescent="0.3">
      <c r="A18" s="8"/>
      <c r="B18" s="8"/>
      <c r="C18" s="44">
        <v>45108</v>
      </c>
      <c r="D18" s="43">
        <v>0.05</v>
      </c>
      <c r="E18" s="8"/>
      <c r="F18" s="8"/>
      <c r="G18" s="8"/>
      <c r="H18" s="8"/>
      <c r="I18" s="8"/>
      <c r="J18" s="8"/>
      <c r="K18" s="8"/>
      <c r="L18" s="8"/>
    </row>
    <row r="19" spans="1:29" x14ac:dyDescent="0.3">
      <c r="A19" s="8"/>
      <c r="B19" s="8"/>
      <c r="C19" s="44">
        <v>45474</v>
      </c>
      <c r="D19" s="43">
        <v>0.02</v>
      </c>
      <c r="E19" s="8"/>
      <c r="F19" s="8"/>
      <c r="G19" s="8"/>
      <c r="H19" s="8"/>
      <c r="I19" s="8"/>
      <c r="J19" s="8"/>
      <c r="K19" s="8"/>
      <c r="L19" s="8"/>
    </row>
    <row r="20" spans="1:29" x14ac:dyDescent="0.3">
      <c r="A20" s="8"/>
      <c r="B20" s="8"/>
      <c r="C20" s="42" t="s">
        <v>70</v>
      </c>
      <c r="D20" s="8"/>
      <c r="E20" s="8"/>
      <c r="F20" s="8"/>
      <c r="G20" s="8"/>
      <c r="H20" s="8"/>
      <c r="I20" s="8"/>
      <c r="J20" s="8"/>
      <c r="K20" s="8"/>
      <c r="L20" s="8"/>
    </row>
    <row r="21" spans="1:29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29" x14ac:dyDescent="0.3">
      <c r="A22" s="8"/>
      <c r="B22" s="13" t="s">
        <v>69</v>
      </c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29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29" x14ac:dyDescent="0.3">
      <c r="A24" s="5" t="s">
        <v>4</v>
      </c>
      <c r="B24" s="8" t="s">
        <v>75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7"/>
      <c r="N24" s="7"/>
      <c r="O24" s="7"/>
      <c r="P24" s="7"/>
      <c r="Q24" s="7"/>
      <c r="R24" s="7"/>
    </row>
    <row r="25" spans="1:29" ht="16.2" x14ac:dyDescent="0.3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11" t="s">
        <v>9</v>
      </c>
    </row>
    <row r="26" spans="1:29" x14ac:dyDescent="0.3">
      <c r="A26" s="6" t="s">
        <v>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87">
        <v>2022</v>
      </c>
      <c r="O26" s="87"/>
      <c r="P26" s="87"/>
      <c r="Q26" s="87"/>
      <c r="R26" s="87">
        <f>N26+1</f>
        <v>2023</v>
      </c>
      <c r="S26" s="87"/>
      <c r="T26" s="87"/>
      <c r="U26" s="87"/>
      <c r="V26" s="87">
        <f>R26+1</f>
        <v>2024</v>
      </c>
      <c r="W26" s="87"/>
      <c r="X26" s="87"/>
      <c r="Y26" s="87"/>
      <c r="Z26" s="87">
        <f>V26+1</f>
        <v>2025</v>
      </c>
      <c r="AA26" s="87"/>
      <c r="AB26" s="87"/>
      <c r="AC26" s="87"/>
    </row>
    <row r="27" spans="1:29" ht="19.95" customHeigh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5"/>
      <c r="O27" s="46"/>
      <c r="P27" s="46"/>
      <c r="Q27" s="47"/>
      <c r="R27" s="45"/>
      <c r="S27" s="46"/>
      <c r="T27" s="46"/>
      <c r="U27" s="47"/>
      <c r="V27" s="45"/>
      <c r="W27" s="46"/>
      <c r="X27" s="46"/>
      <c r="Y27" s="47"/>
      <c r="Z27" s="45"/>
      <c r="AA27" s="46"/>
      <c r="AB27" s="46"/>
      <c r="AC27" s="47"/>
    </row>
    <row r="28" spans="1:29" ht="19.95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8"/>
      <c r="Q28" s="49"/>
      <c r="R28" s="48"/>
      <c r="U28" s="49"/>
      <c r="V28" s="48"/>
      <c r="Y28" s="49"/>
      <c r="Z28" s="48"/>
      <c r="AC28" s="49"/>
    </row>
    <row r="29" spans="1:29" ht="19.95" customHeight="1" x14ac:dyDescent="0.3">
      <c r="M29" s="7"/>
      <c r="N29" s="48"/>
      <c r="Q29" s="49"/>
      <c r="R29" s="48"/>
      <c r="U29" s="49"/>
      <c r="V29" s="48"/>
      <c r="Y29" s="49"/>
      <c r="Z29" s="48"/>
      <c r="AC29" s="49"/>
    </row>
    <row r="30" spans="1:29" ht="19.95" customHeight="1" x14ac:dyDescent="0.3">
      <c r="M30" s="7"/>
      <c r="N30" s="50"/>
      <c r="O30" s="51"/>
      <c r="P30" s="51"/>
      <c r="Q30" s="52"/>
      <c r="R30" s="50"/>
      <c r="S30" s="51"/>
      <c r="T30" s="51"/>
      <c r="U30" s="52"/>
      <c r="V30" s="50"/>
      <c r="W30" s="51"/>
      <c r="X30" s="51"/>
      <c r="Y30" s="52"/>
      <c r="Z30" s="50"/>
      <c r="AA30" s="51"/>
      <c r="AB30" s="51"/>
      <c r="AC30" s="52"/>
    </row>
    <row r="31" spans="1:29" x14ac:dyDescent="0.3">
      <c r="M31" s="7"/>
      <c r="N31" s="7"/>
    </row>
    <row r="32" spans="1:29" x14ac:dyDescent="0.3">
      <c r="M32" s="7"/>
      <c r="N32" s="7"/>
    </row>
    <row r="33" spans="1:14" x14ac:dyDescent="0.3">
      <c r="M33" s="7"/>
      <c r="N33" s="7"/>
    </row>
    <row r="34" spans="1:14" x14ac:dyDescent="0.3">
      <c r="A34" s="5" t="s">
        <v>5</v>
      </c>
      <c r="B34" s="8" t="s">
        <v>76</v>
      </c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4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4" x14ac:dyDescent="0.3">
      <c r="A36" s="6" t="s">
        <v>1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4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4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4" x14ac:dyDescent="0.3">
      <c r="M39" s="6"/>
    </row>
    <row r="40" spans="1:14" x14ac:dyDescent="0.3">
      <c r="M40" s="6"/>
    </row>
    <row r="41" spans="1:14" x14ac:dyDescent="0.3">
      <c r="M41" s="6"/>
    </row>
    <row r="44" spans="1:14" x14ac:dyDescent="0.3">
      <c r="A44" s="5" t="s">
        <v>0</v>
      </c>
      <c r="B44" s="8" t="s">
        <v>215</v>
      </c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4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4" x14ac:dyDescent="0.3">
      <c r="A46" s="6" t="s">
        <v>1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4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4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51" spans="1:14" x14ac:dyDescent="0.3">
      <c r="M51" s="6"/>
      <c r="N51" s="6"/>
    </row>
    <row r="52" spans="1:14" x14ac:dyDescent="0.3">
      <c r="M52" s="6"/>
      <c r="N52" s="6"/>
    </row>
    <row r="53" spans="1:14" x14ac:dyDescent="0.3">
      <c r="M53" s="6"/>
      <c r="N53" s="6"/>
    </row>
    <row r="54" spans="1:14" x14ac:dyDescent="0.3">
      <c r="A54" s="5" t="s">
        <v>2</v>
      </c>
      <c r="B54" s="8" t="s">
        <v>77</v>
      </c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4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4" x14ac:dyDescent="0.3">
      <c r="A56" s="6" t="s">
        <v>1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4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4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61" spans="1:14" x14ac:dyDescent="0.3">
      <c r="M61" s="6"/>
    </row>
    <row r="62" spans="1:14" x14ac:dyDescent="0.3">
      <c r="M62" s="6"/>
    </row>
    <row r="64" spans="1:14" x14ac:dyDescent="0.3">
      <c r="A64" s="5" t="s">
        <v>3</v>
      </c>
      <c r="B64" s="8" t="s">
        <v>78</v>
      </c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3">
      <c r="A66" s="6" t="s">
        <v>1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</sheetData>
  <mergeCells count="4">
    <mergeCell ref="N26:Q26"/>
    <mergeCell ref="R26:U26"/>
    <mergeCell ref="V26:Y26"/>
    <mergeCell ref="Z26:AC26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7C1EB-2D11-4959-9097-F51D0A97016C}">
  <dimension ref="A1:L13"/>
  <sheetViews>
    <sheetView zoomScaleNormal="100" workbookViewId="0"/>
  </sheetViews>
  <sheetFormatPr defaultRowHeight="15.6" x14ac:dyDescent="0.3"/>
  <cols>
    <col min="1" max="1" width="8.88671875" style="1" customWidth="1"/>
    <col min="2" max="2" width="12.77734375" style="1" customWidth="1"/>
    <col min="3" max="4" width="15.77734375" style="1" customWidth="1"/>
    <col min="5" max="5" width="18.77734375" style="1" customWidth="1"/>
    <col min="6" max="6" width="15.77734375" style="1" customWidth="1"/>
    <col min="7" max="7" width="8.88671875" style="1"/>
    <col min="8" max="8" width="8.88671875" style="1" customWidth="1"/>
    <col min="9" max="16384" width="8.88671875" style="1"/>
  </cols>
  <sheetData>
    <row r="1" spans="1:12" ht="17.399999999999999" x14ac:dyDescent="0.3">
      <c r="A1" s="2" t="s">
        <v>79</v>
      </c>
      <c r="B1" s="4"/>
      <c r="C1" s="8" t="s">
        <v>6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3">
      <c r="A3" s="88" t="s">
        <v>80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"/>
    </row>
    <row r="5" spans="1:12" ht="16.2" x14ac:dyDescent="0.35">
      <c r="A5" s="10"/>
      <c r="B5" s="4"/>
      <c r="C5" s="4"/>
      <c r="D5" s="4"/>
      <c r="E5" s="4"/>
      <c r="F5" s="4"/>
      <c r="G5" s="4"/>
      <c r="H5" s="8"/>
      <c r="I5" s="8"/>
      <c r="J5" s="8"/>
      <c r="K5" s="8"/>
      <c r="L5" s="8"/>
    </row>
    <row r="6" spans="1:12" ht="16.2" x14ac:dyDescent="0.35">
      <c r="A6" s="10"/>
      <c r="B6" s="89" t="s">
        <v>81</v>
      </c>
      <c r="C6" s="90" t="s">
        <v>82</v>
      </c>
      <c r="D6" s="90"/>
      <c r="E6" s="89" t="s">
        <v>83</v>
      </c>
      <c r="F6" s="89" t="s">
        <v>84</v>
      </c>
      <c r="G6" s="4"/>
      <c r="H6" s="8"/>
      <c r="I6" s="8"/>
      <c r="J6" s="8"/>
      <c r="K6" s="8"/>
      <c r="L6" s="8"/>
    </row>
    <row r="7" spans="1:12" ht="31.8" x14ac:dyDescent="0.35">
      <c r="A7" s="10"/>
      <c r="B7" s="89"/>
      <c r="C7" s="33" t="s">
        <v>85</v>
      </c>
      <c r="D7" s="33" t="s">
        <v>24</v>
      </c>
      <c r="E7" s="89"/>
      <c r="F7" s="89"/>
      <c r="G7" s="4"/>
      <c r="H7" s="8"/>
      <c r="I7" s="8"/>
      <c r="J7" s="8"/>
      <c r="K7" s="8"/>
      <c r="L7" s="8"/>
    </row>
    <row r="8" spans="1:12" ht="16.2" x14ac:dyDescent="0.35">
      <c r="A8" s="10"/>
      <c r="B8" s="19">
        <v>2020</v>
      </c>
      <c r="C8" s="29">
        <v>11494928</v>
      </c>
      <c r="D8" s="29">
        <v>10980216</v>
      </c>
      <c r="E8" s="29">
        <v>11322767</v>
      </c>
      <c r="F8" s="29">
        <v>11246658</v>
      </c>
      <c r="G8" s="4"/>
      <c r="H8" s="8"/>
      <c r="I8" s="8"/>
      <c r="J8" s="8"/>
      <c r="K8" s="8"/>
      <c r="L8" s="8"/>
    </row>
    <row r="9" spans="1:12" ht="16.2" x14ac:dyDescent="0.35">
      <c r="A9" s="10"/>
      <c r="B9" s="19">
        <v>2021</v>
      </c>
      <c r="C9" s="29">
        <v>12168792</v>
      </c>
      <c r="D9" s="29">
        <v>11505522</v>
      </c>
      <c r="E9" s="29">
        <v>11957036</v>
      </c>
      <c r="F9" s="29">
        <v>11978249</v>
      </c>
      <c r="G9" s="4"/>
      <c r="H9" s="8"/>
      <c r="I9" s="8"/>
      <c r="J9" s="8"/>
      <c r="K9" s="8"/>
      <c r="L9" s="8"/>
    </row>
    <row r="10" spans="1:12" ht="16.2" x14ac:dyDescent="0.35">
      <c r="A10" s="10"/>
      <c r="B10" s="19">
        <v>2022</v>
      </c>
      <c r="C10" s="29">
        <v>13113884</v>
      </c>
      <c r="D10" s="29">
        <v>12239603</v>
      </c>
      <c r="E10" s="29">
        <v>12894023</v>
      </c>
      <c r="F10" s="29">
        <v>12752727</v>
      </c>
      <c r="G10" s="4"/>
      <c r="H10" s="8"/>
      <c r="I10" s="8"/>
      <c r="J10" s="8"/>
      <c r="K10" s="8"/>
      <c r="L10" s="8"/>
    </row>
    <row r="11" spans="1:12" ht="16.2" x14ac:dyDescent="0.35">
      <c r="A11" s="10"/>
      <c r="B11" s="19">
        <v>2023</v>
      </c>
      <c r="C11" s="29">
        <v>14354650</v>
      </c>
      <c r="D11" s="29">
        <v>12837979</v>
      </c>
      <c r="E11" s="29">
        <v>13741168</v>
      </c>
      <c r="F11" s="29">
        <v>13439865</v>
      </c>
      <c r="G11" s="4"/>
      <c r="H11" s="8"/>
      <c r="I11" s="8"/>
      <c r="J11" s="8"/>
      <c r="K11" s="8"/>
      <c r="L11" s="8"/>
    </row>
    <row r="12" spans="1:12" ht="16.2" x14ac:dyDescent="0.35">
      <c r="A12" s="10"/>
      <c r="B12" s="19">
        <v>2024</v>
      </c>
      <c r="C12" s="29">
        <v>14987039</v>
      </c>
      <c r="D12" s="29">
        <v>12927485</v>
      </c>
      <c r="E12" s="29">
        <v>14325080</v>
      </c>
      <c r="F12" s="29">
        <v>14436370</v>
      </c>
      <c r="G12" s="4"/>
      <c r="H12" s="8"/>
      <c r="I12" s="8"/>
      <c r="J12" s="8"/>
      <c r="K12" s="8"/>
      <c r="L12" s="8"/>
    </row>
    <row r="13" spans="1:12" ht="16.2" x14ac:dyDescent="0.35">
      <c r="A13" s="10"/>
      <c r="B13" s="18" t="s">
        <v>86</v>
      </c>
      <c r="C13" s="54">
        <v>66119293</v>
      </c>
      <c r="D13" s="54">
        <v>60490805</v>
      </c>
      <c r="E13" s="54">
        <v>64240074</v>
      </c>
      <c r="F13" s="54">
        <v>63853869</v>
      </c>
      <c r="G13" s="4"/>
      <c r="H13" s="8"/>
      <c r="I13" s="8"/>
      <c r="J13" s="8"/>
      <c r="K13" s="8"/>
      <c r="L13" s="8"/>
    </row>
  </sheetData>
  <mergeCells count="5">
    <mergeCell ref="A3:K4"/>
    <mergeCell ref="B6:B7"/>
    <mergeCell ref="C6:D6"/>
    <mergeCell ref="E6:E7"/>
    <mergeCell ref="F6:F7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227ED-3360-4676-BF29-9667A66837D2}">
  <dimension ref="A1:R60"/>
  <sheetViews>
    <sheetView zoomScaleNormal="100" workbookViewId="0"/>
  </sheetViews>
  <sheetFormatPr defaultRowHeight="15.6" x14ac:dyDescent="0.3"/>
  <cols>
    <col min="1" max="1" width="8.88671875" style="1" customWidth="1"/>
    <col min="2" max="2" width="16.77734375" style="1" customWidth="1"/>
    <col min="3" max="4" width="14.77734375" style="1" customWidth="1"/>
    <col min="5" max="6" width="8.88671875" style="1" customWidth="1"/>
    <col min="7" max="7" width="8.88671875" style="1"/>
    <col min="8" max="8" width="8.88671875" style="1" customWidth="1"/>
    <col min="9" max="16384" width="8.88671875" style="1"/>
  </cols>
  <sheetData>
    <row r="1" spans="1:12" ht="17.399999999999999" x14ac:dyDescent="0.3">
      <c r="A1" s="2" t="s">
        <v>87</v>
      </c>
      <c r="B1" s="4"/>
      <c r="C1" s="8" t="s">
        <v>8</v>
      </c>
      <c r="D1" s="4"/>
      <c r="E1" s="4"/>
      <c r="F1" s="4"/>
      <c r="G1" s="4"/>
      <c r="H1" s="4"/>
      <c r="I1" s="4"/>
      <c r="J1" s="4"/>
      <c r="K1" s="4"/>
      <c r="L1" s="3"/>
    </row>
    <row r="2" spans="1:12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2" x14ac:dyDescent="0.3">
      <c r="A3" s="8" t="s">
        <v>88</v>
      </c>
      <c r="B3" s="8"/>
      <c r="C3" s="8"/>
      <c r="D3" s="8"/>
      <c r="E3" s="8"/>
      <c r="F3" s="8"/>
      <c r="G3" s="8"/>
      <c r="H3" s="8"/>
      <c r="I3" s="8"/>
      <c r="J3" s="8"/>
      <c r="K3" s="4"/>
      <c r="L3" s="3"/>
    </row>
    <row r="4" spans="1:12" x14ac:dyDescent="0.3">
      <c r="A4" s="21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3">
      <c r="A5" s="21"/>
      <c r="B5" s="30" t="s">
        <v>33</v>
      </c>
      <c r="C5" s="30" t="s">
        <v>89</v>
      </c>
      <c r="D5" s="30" t="s">
        <v>85</v>
      </c>
      <c r="E5" s="8"/>
      <c r="F5" s="8"/>
      <c r="G5" s="8"/>
      <c r="H5" s="8"/>
      <c r="I5" s="8"/>
      <c r="J5" s="8"/>
      <c r="K5" s="8"/>
      <c r="L5" s="8"/>
    </row>
    <row r="6" spans="1:12" x14ac:dyDescent="0.3">
      <c r="A6" s="21"/>
      <c r="B6" s="55">
        <v>2021</v>
      </c>
      <c r="C6" s="56">
        <v>538680</v>
      </c>
      <c r="D6" s="56">
        <v>5670300</v>
      </c>
      <c r="E6" s="8"/>
      <c r="F6" s="8"/>
      <c r="G6" s="8"/>
      <c r="H6" s="8"/>
      <c r="I6" s="8"/>
      <c r="J6" s="8"/>
      <c r="K6" s="8"/>
      <c r="L6" s="8"/>
    </row>
    <row r="7" spans="1:12" x14ac:dyDescent="0.3">
      <c r="A7" s="21"/>
      <c r="B7" s="55">
        <v>2022</v>
      </c>
      <c r="C7" s="56">
        <v>579220</v>
      </c>
      <c r="D7" s="56">
        <v>5669000</v>
      </c>
      <c r="E7" s="8"/>
      <c r="F7" s="8"/>
      <c r="G7" s="8"/>
      <c r="H7" s="8"/>
      <c r="I7" s="8"/>
      <c r="J7" s="8"/>
      <c r="K7" s="8"/>
      <c r="L7" s="8"/>
    </row>
    <row r="8" spans="1:12" x14ac:dyDescent="0.3">
      <c r="A8" s="21"/>
      <c r="B8" s="55">
        <v>2023</v>
      </c>
      <c r="C8" s="56">
        <v>622000</v>
      </c>
      <c r="D8" s="56">
        <v>6282800</v>
      </c>
      <c r="E8" s="8"/>
      <c r="F8" s="8"/>
      <c r="G8" s="8"/>
      <c r="H8" s="8"/>
      <c r="I8" s="8"/>
      <c r="J8" s="8"/>
      <c r="K8" s="8"/>
      <c r="L8" s="8"/>
    </row>
    <row r="9" spans="1:12" x14ac:dyDescent="0.3">
      <c r="A9" s="8"/>
      <c r="B9" s="55">
        <v>2024</v>
      </c>
      <c r="C9" s="56">
        <v>732130</v>
      </c>
      <c r="D9" s="56">
        <v>7108100</v>
      </c>
      <c r="E9" s="8"/>
      <c r="F9" s="8"/>
      <c r="G9" s="8"/>
      <c r="H9" s="8"/>
      <c r="I9" s="8"/>
      <c r="J9" s="8"/>
      <c r="K9" s="8"/>
      <c r="L9" s="8"/>
    </row>
    <row r="10" spans="1:12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x14ac:dyDescent="0.3">
      <c r="A11" s="21"/>
      <c r="B11" s="91" t="s">
        <v>216</v>
      </c>
      <c r="C11" s="91"/>
      <c r="D11" s="91"/>
      <c r="E11" s="8"/>
      <c r="F11" s="8"/>
      <c r="G11" s="8"/>
      <c r="H11" s="8"/>
      <c r="I11" s="8"/>
      <c r="J11" s="8"/>
      <c r="K11" s="8"/>
      <c r="L11" s="8"/>
    </row>
    <row r="12" spans="1:12" x14ac:dyDescent="0.3">
      <c r="A12" s="8"/>
      <c r="B12" s="92" t="s">
        <v>90</v>
      </c>
      <c r="C12" s="92"/>
      <c r="D12" s="29">
        <v>34514400</v>
      </c>
      <c r="E12" s="8"/>
      <c r="F12" s="8"/>
      <c r="G12" s="8"/>
      <c r="H12" s="8"/>
      <c r="I12" s="8"/>
      <c r="J12" s="8"/>
      <c r="K12" s="8"/>
      <c r="L12" s="8"/>
    </row>
    <row r="13" spans="1:12" x14ac:dyDescent="0.3">
      <c r="A13" s="8"/>
      <c r="B13" s="92" t="s">
        <v>91</v>
      </c>
      <c r="C13" s="92"/>
      <c r="D13" s="29">
        <v>36861900</v>
      </c>
      <c r="E13" s="8"/>
      <c r="F13" s="8"/>
      <c r="G13" s="8"/>
      <c r="H13" s="8"/>
      <c r="I13" s="8"/>
      <c r="J13" s="8"/>
      <c r="K13" s="8"/>
      <c r="L13" s="8"/>
    </row>
    <row r="14" spans="1:12" x14ac:dyDescent="0.3">
      <c r="A14" s="8"/>
      <c r="B14" s="92" t="s">
        <v>92</v>
      </c>
      <c r="C14" s="92"/>
      <c r="D14" s="29">
        <v>42514600</v>
      </c>
      <c r="E14" s="8"/>
      <c r="F14" s="8"/>
      <c r="G14" s="8"/>
      <c r="H14" s="8"/>
      <c r="I14" s="8"/>
      <c r="J14" s="8"/>
      <c r="K14" s="8"/>
      <c r="L14" s="8"/>
    </row>
    <row r="15" spans="1:12" x14ac:dyDescent="0.3">
      <c r="A15" s="8"/>
      <c r="B15" s="92" t="s">
        <v>93</v>
      </c>
      <c r="C15" s="92"/>
      <c r="D15" s="29">
        <v>1243600</v>
      </c>
      <c r="E15" s="8"/>
      <c r="F15" s="8"/>
      <c r="G15" s="8"/>
      <c r="H15" s="8"/>
      <c r="I15" s="8"/>
      <c r="J15" s="8"/>
      <c r="K15" s="8"/>
      <c r="L15" s="8"/>
    </row>
    <row r="16" spans="1:12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8" x14ac:dyDescent="0.3">
      <c r="A17" s="8"/>
      <c r="B17" s="13" t="s">
        <v>94</v>
      </c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8" x14ac:dyDescent="0.3">
      <c r="A18" s="8"/>
      <c r="B18" s="20" t="s">
        <v>96</v>
      </c>
      <c r="C18" s="8"/>
      <c r="D18" s="8"/>
      <c r="E18" s="8"/>
      <c r="F18" s="8"/>
      <c r="G18" s="38">
        <v>52000</v>
      </c>
      <c r="H18" s="8"/>
      <c r="I18" s="8"/>
      <c r="J18" s="8"/>
      <c r="K18" s="8"/>
      <c r="L18" s="8"/>
    </row>
    <row r="19" spans="1:18" x14ac:dyDescent="0.3">
      <c r="A19" s="8"/>
      <c r="B19" s="20"/>
      <c r="C19" s="8" t="s">
        <v>95</v>
      </c>
      <c r="D19" s="8"/>
      <c r="E19" s="8"/>
      <c r="F19" s="8"/>
      <c r="G19" s="8"/>
      <c r="H19" s="8"/>
      <c r="I19" s="8"/>
      <c r="J19" s="8"/>
      <c r="K19" s="8"/>
      <c r="L19" s="8"/>
    </row>
    <row r="20" spans="1:18" x14ac:dyDescent="0.3">
      <c r="A20" s="8"/>
      <c r="B20" s="20" t="s">
        <v>97</v>
      </c>
      <c r="C20" s="35">
        <v>0.4</v>
      </c>
      <c r="D20" s="8" t="s">
        <v>99</v>
      </c>
      <c r="E20" s="8"/>
      <c r="F20" s="8"/>
      <c r="G20" s="8"/>
      <c r="H20" s="8"/>
      <c r="I20" s="8"/>
      <c r="J20" s="8"/>
      <c r="K20" s="8"/>
      <c r="L20" s="8"/>
    </row>
    <row r="21" spans="1:18" x14ac:dyDescent="0.3">
      <c r="A21" s="8"/>
      <c r="B21" s="8"/>
      <c r="C21" s="35">
        <v>0.6</v>
      </c>
      <c r="D21" s="8" t="s">
        <v>98</v>
      </c>
      <c r="E21" s="8"/>
      <c r="F21" s="8"/>
      <c r="G21" s="8"/>
      <c r="H21" s="8"/>
      <c r="I21" s="8"/>
      <c r="J21" s="8"/>
      <c r="K21" s="8"/>
      <c r="L21" s="8"/>
    </row>
    <row r="22" spans="1:18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8" x14ac:dyDescent="0.3">
      <c r="A23" s="5" t="s">
        <v>4</v>
      </c>
      <c r="B23" s="8" t="s">
        <v>100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7"/>
      <c r="N23" s="7"/>
      <c r="O23" s="7"/>
      <c r="P23" s="7"/>
      <c r="Q23" s="7"/>
      <c r="R23" s="7"/>
    </row>
    <row r="24" spans="1:18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8" x14ac:dyDescent="0.3">
      <c r="A25" s="6" t="s">
        <v>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7"/>
    </row>
    <row r="26" spans="1:18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</row>
    <row r="27" spans="1:18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7"/>
    </row>
    <row r="28" spans="1:18" x14ac:dyDescent="0.3">
      <c r="M28" s="7"/>
      <c r="N28" s="7"/>
    </row>
    <row r="29" spans="1:18" x14ac:dyDescent="0.3">
      <c r="M29" s="7"/>
      <c r="N29" s="7"/>
    </row>
    <row r="30" spans="1:18" x14ac:dyDescent="0.3">
      <c r="M30" s="7"/>
      <c r="N30" s="7"/>
    </row>
    <row r="31" spans="1:18" x14ac:dyDescent="0.3">
      <c r="M31" s="7"/>
      <c r="N31" s="7"/>
    </row>
    <row r="32" spans="1:18" x14ac:dyDescent="0.3">
      <c r="M32" s="7"/>
      <c r="N32" s="7"/>
    </row>
    <row r="33" spans="1:13" x14ac:dyDescent="0.3">
      <c r="A33" s="5" t="s">
        <v>5</v>
      </c>
      <c r="B33" s="8" t="s">
        <v>101</v>
      </c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3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3" x14ac:dyDescent="0.3">
      <c r="A35" s="6" t="s">
        <v>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3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3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3" x14ac:dyDescent="0.3">
      <c r="M38" s="6"/>
    </row>
    <row r="39" spans="1:13" x14ac:dyDescent="0.3">
      <c r="M39" s="6"/>
    </row>
    <row r="40" spans="1:13" x14ac:dyDescent="0.3">
      <c r="M40" s="6"/>
    </row>
    <row r="43" spans="1:13" x14ac:dyDescent="0.3">
      <c r="A43" s="5" t="s">
        <v>0</v>
      </c>
      <c r="B43" s="8" t="s">
        <v>102</v>
      </c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3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3" x14ac:dyDescent="0.3">
      <c r="A45" s="6" t="s">
        <v>1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3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3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50" spans="1:14" x14ac:dyDescent="0.3">
      <c r="M50" s="6"/>
      <c r="N50" s="6"/>
    </row>
    <row r="51" spans="1:14" x14ac:dyDescent="0.3">
      <c r="M51" s="6"/>
      <c r="N51" s="6"/>
    </row>
    <row r="52" spans="1:14" x14ac:dyDescent="0.3">
      <c r="M52" s="6"/>
      <c r="N52" s="6"/>
    </row>
    <row r="53" spans="1:14" x14ac:dyDescent="0.3">
      <c r="A53" s="5" t="s">
        <v>2</v>
      </c>
      <c r="B53" s="8" t="s">
        <v>103</v>
      </c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4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4" x14ac:dyDescent="0.3">
      <c r="A55" s="6" t="s">
        <v>1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4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4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60" spans="1:14" x14ac:dyDescent="0.3">
      <c r="M60" s="6"/>
    </row>
  </sheetData>
  <mergeCells count="5">
    <mergeCell ref="B11:D11"/>
    <mergeCell ref="B12:C12"/>
    <mergeCell ref="B13:C13"/>
    <mergeCell ref="B14:C14"/>
    <mergeCell ref="B15:C15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41E71-036C-4B43-A2B3-33751F8F0355}">
  <dimension ref="A1:R40"/>
  <sheetViews>
    <sheetView zoomScaleNormal="100" workbookViewId="0"/>
  </sheetViews>
  <sheetFormatPr defaultRowHeight="15.6" x14ac:dyDescent="0.3"/>
  <cols>
    <col min="1" max="2" width="12.77734375" style="1" customWidth="1"/>
    <col min="3" max="4" width="18.77734375" style="1" customWidth="1"/>
    <col min="5" max="12" width="12.77734375" style="1" customWidth="1"/>
    <col min="13" max="16384" width="8.88671875" style="1"/>
  </cols>
  <sheetData>
    <row r="1" spans="1:18" ht="17.399999999999999" x14ac:dyDescent="0.3">
      <c r="A1" s="2" t="s">
        <v>104</v>
      </c>
      <c r="B1" s="4"/>
      <c r="C1" s="8" t="s">
        <v>31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pans="1:18" x14ac:dyDescent="0.3">
      <c r="A3" s="8" t="s">
        <v>105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18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8" x14ac:dyDescent="0.3">
      <c r="A5" s="5" t="s">
        <v>4</v>
      </c>
      <c r="B5" s="8" t="s">
        <v>106</v>
      </c>
      <c r="C5" s="4"/>
      <c r="D5" s="4"/>
      <c r="E5" s="4"/>
      <c r="F5" s="4"/>
      <c r="G5" s="4"/>
      <c r="H5" s="4"/>
      <c r="I5" s="4"/>
      <c r="J5" s="4"/>
      <c r="K5" s="4"/>
      <c r="L5" s="4"/>
      <c r="M5" s="7"/>
      <c r="N5" s="7"/>
      <c r="O5" s="7"/>
      <c r="P5" s="7"/>
      <c r="Q5" s="7"/>
      <c r="R5" s="7"/>
    </row>
    <row r="6" spans="1:18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8" x14ac:dyDescent="0.3">
      <c r="A7" s="6" t="s">
        <v>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8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8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8" x14ac:dyDescent="0.3">
      <c r="M10" s="7"/>
      <c r="N10" s="7"/>
    </row>
    <row r="11" spans="1:18" x14ac:dyDescent="0.3">
      <c r="M11" s="7"/>
      <c r="N11" s="7"/>
    </row>
    <row r="12" spans="1:18" x14ac:dyDescent="0.3">
      <c r="M12" s="7"/>
      <c r="N12" s="7"/>
    </row>
    <row r="13" spans="1:18" x14ac:dyDescent="0.3">
      <c r="M13" s="7"/>
      <c r="N13" s="7"/>
    </row>
    <row r="14" spans="1:18" x14ac:dyDescent="0.3">
      <c r="M14" s="7"/>
      <c r="N14" s="7"/>
    </row>
    <row r="15" spans="1:18" x14ac:dyDescent="0.3">
      <c r="A15" s="5" t="s">
        <v>5</v>
      </c>
      <c r="B15" s="8" t="s">
        <v>107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8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3" x14ac:dyDescent="0.3">
      <c r="A17" s="6" t="s">
        <v>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3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3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3" x14ac:dyDescent="0.3">
      <c r="M20" s="6"/>
    </row>
    <row r="21" spans="1:13" x14ac:dyDescent="0.3">
      <c r="M21" s="6"/>
    </row>
    <row r="22" spans="1:13" x14ac:dyDescent="0.3">
      <c r="M22" s="6"/>
    </row>
    <row r="23" spans="1:13" x14ac:dyDescent="0.3">
      <c r="M23" s="6"/>
    </row>
    <row r="24" spans="1:13" x14ac:dyDescent="0.3">
      <c r="M24" s="6"/>
    </row>
    <row r="25" spans="1:13" x14ac:dyDescent="0.3">
      <c r="A25" s="13" t="s">
        <v>12</v>
      </c>
      <c r="B25" s="8"/>
      <c r="C25" s="8"/>
      <c r="D25" s="8"/>
      <c r="E25" s="8"/>
      <c r="F25" s="8"/>
      <c r="G25" s="8"/>
      <c r="H25" s="12"/>
      <c r="I25" s="12"/>
      <c r="J25" s="12"/>
      <c r="K25" s="12"/>
      <c r="L25" s="12"/>
      <c r="M25" s="6"/>
    </row>
    <row r="26" spans="1:13" x14ac:dyDescent="0.3">
      <c r="A26" s="8"/>
      <c r="B26" s="20" t="s">
        <v>218</v>
      </c>
      <c r="C26" s="8"/>
      <c r="D26" s="58">
        <v>45597</v>
      </c>
      <c r="E26" s="81" t="s">
        <v>217</v>
      </c>
      <c r="F26" s="38">
        <v>19700</v>
      </c>
      <c r="G26" s="8"/>
      <c r="H26" s="8"/>
      <c r="I26" s="12"/>
      <c r="J26" s="12"/>
      <c r="K26" s="12"/>
      <c r="L26" s="12"/>
      <c r="M26" s="6"/>
    </row>
    <row r="27" spans="1:13" x14ac:dyDescent="0.3">
      <c r="A27" s="8"/>
      <c r="B27" s="20" t="s">
        <v>219</v>
      </c>
      <c r="C27" s="80"/>
      <c r="D27" s="8"/>
      <c r="E27" s="8"/>
      <c r="F27" s="8"/>
      <c r="G27" s="8"/>
      <c r="H27" s="8"/>
      <c r="I27" s="38">
        <v>2112000</v>
      </c>
      <c r="J27" s="12"/>
      <c r="K27" s="12"/>
      <c r="L27" s="12"/>
      <c r="M27" s="6"/>
    </row>
    <row r="28" spans="1:13" x14ac:dyDescent="0.3">
      <c r="A28" s="8"/>
      <c r="B28" s="20"/>
      <c r="C28" s="31" t="s">
        <v>114</v>
      </c>
      <c r="D28" s="58">
        <v>45717</v>
      </c>
      <c r="E28" s="8" t="s">
        <v>113</v>
      </c>
      <c r="F28" s="8"/>
      <c r="G28" s="8"/>
      <c r="H28" s="8"/>
      <c r="I28" s="12"/>
      <c r="J28" s="12"/>
      <c r="K28" s="12"/>
      <c r="L28" s="12"/>
      <c r="M28" s="6"/>
    </row>
    <row r="29" spans="1:13" x14ac:dyDescent="0.3">
      <c r="A29" s="8"/>
      <c r="B29" s="20" t="s">
        <v>109</v>
      </c>
      <c r="C29" s="8"/>
      <c r="D29" s="35">
        <v>0.02</v>
      </c>
      <c r="E29" s="8"/>
      <c r="F29" s="8"/>
      <c r="G29" s="8"/>
      <c r="H29" s="8"/>
      <c r="I29" s="12"/>
      <c r="J29" s="12"/>
      <c r="K29" s="12"/>
      <c r="L29" s="12"/>
      <c r="M29" s="6"/>
    </row>
    <row r="30" spans="1:13" x14ac:dyDescent="0.3">
      <c r="A30" s="8"/>
      <c r="B30" s="20" t="s">
        <v>110</v>
      </c>
      <c r="C30" s="8"/>
      <c r="D30" s="35">
        <v>0.1</v>
      </c>
      <c r="E30" s="8"/>
      <c r="F30" s="8"/>
      <c r="G30" s="8"/>
      <c r="H30" s="12"/>
      <c r="I30" s="12"/>
      <c r="J30" s="12"/>
      <c r="K30" s="12"/>
      <c r="L30" s="12"/>
      <c r="M30" s="6"/>
    </row>
    <row r="31" spans="1:13" x14ac:dyDescent="0.3">
      <c r="A31" s="8"/>
      <c r="B31" s="20" t="s">
        <v>111</v>
      </c>
      <c r="C31" s="8"/>
      <c r="D31" s="58">
        <v>45901</v>
      </c>
      <c r="E31" s="8" t="s">
        <v>112</v>
      </c>
      <c r="F31" s="8"/>
      <c r="G31" s="8"/>
      <c r="H31" s="12"/>
      <c r="I31" s="12"/>
      <c r="J31" s="12"/>
      <c r="K31" s="12"/>
      <c r="L31" s="12"/>
      <c r="M31" s="6"/>
    </row>
    <row r="33" spans="1:14" x14ac:dyDescent="0.3">
      <c r="A33" s="5" t="s">
        <v>0</v>
      </c>
      <c r="B33" s="8" t="s">
        <v>108</v>
      </c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4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4" x14ac:dyDescent="0.3">
      <c r="A35" s="6" t="s">
        <v>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4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4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40" spans="1:14" x14ac:dyDescent="0.3">
      <c r="M40" s="6"/>
      <c r="N40" s="6"/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75BD-5145-4797-9305-9CC6163E013C}">
  <dimension ref="A1:R103"/>
  <sheetViews>
    <sheetView zoomScaleNormal="100" workbookViewId="0"/>
  </sheetViews>
  <sheetFormatPr defaultRowHeight="15.6" x14ac:dyDescent="0.3"/>
  <cols>
    <col min="1" max="1" width="8.88671875" style="1" customWidth="1"/>
    <col min="2" max="8" width="15.77734375" style="1" customWidth="1"/>
    <col min="9" max="16384" width="8.88671875" style="1"/>
  </cols>
  <sheetData>
    <row r="1" spans="1:18" ht="17.399999999999999" x14ac:dyDescent="0.3">
      <c r="A1" s="2" t="s">
        <v>115</v>
      </c>
      <c r="B1" s="4"/>
      <c r="C1" s="8" t="s">
        <v>22</v>
      </c>
      <c r="D1" s="4"/>
      <c r="E1" s="4"/>
      <c r="F1" s="4"/>
      <c r="G1" s="4"/>
      <c r="H1" s="4"/>
      <c r="I1" s="4"/>
      <c r="J1" s="4"/>
      <c r="K1" s="4"/>
      <c r="L1" s="3"/>
    </row>
    <row r="2" spans="1:18" x14ac:dyDescent="0.3">
      <c r="A2" s="8"/>
      <c r="B2" s="8"/>
      <c r="C2" s="8"/>
      <c r="D2" s="8"/>
      <c r="E2" s="8"/>
      <c r="F2" s="4"/>
      <c r="G2" s="4"/>
      <c r="H2" s="4"/>
      <c r="I2" s="4"/>
      <c r="J2" s="4"/>
      <c r="K2" s="4"/>
      <c r="L2" s="3"/>
    </row>
    <row r="3" spans="1:18" x14ac:dyDescent="0.3">
      <c r="A3" s="8" t="s">
        <v>116</v>
      </c>
      <c r="B3" s="8"/>
      <c r="C3" s="8"/>
      <c r="D3" s="8"/>
      <c r="E3" s="8"/>
      <c r="F3" s="4"/>
      <c r="G3" s="4"/>
      <c r="H3" s="4"/>
      <c r="I3" s="4"/>
      <c r="J3" s="4"/>
      <c r="K3" s="4"/>
      <c r="L3" s="3"/>
    </row>
    <row r="4" spans="1:18" x14ac:dyDescent="0.3">
      <c r="A4" s="9"/>
      <c r="B4" s="4"/>
      <c r="C4" s="4"/>
      <c r="D4" s="4"/>
      <c r="E4" s="4"/>
      <c r="F4" s="4"/>
      <c r="G4" s="4"/>
      <c r="H4" s="8"/>
      <c r="I4" s="8"/>
      <c r="J4" s="8"/>
      <c r="K4" s="8"/>
      <c r="L4" s="8"/>
    </row>
    <row r="5" spans="1:18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8" x14ac:dyDescent="0.3">
      <c r="A6" s="5" t="s">
        <v>4</v>
      </c>
      <c r="B6" s="8" t="s">
        <v>117</v>
      </c>
      <c r="C6" s="4"/>
      <c r="D6" s="4"/>
      <c r="E6" s="4"/>
      <c r="F6" s="4"/>
      <c r="G6" s="4"/>
      <c r="H6" s="4"/>
      <c r="I6" s="4"/>
      <c r="J6" s="4"/>
      <c r="K6" s="4"/>
      <c r="L6" s="4"/>
      <c r="M6" s="7"/>
      <c r="N6" s="7"/>
      <c r="O6" s="7"/>
      <c r="P6" s="7"/>
      <c r="Q6" s="7"/>
      <c r="R6" s="7"/>
    </row>
    <row r="7" spans="1:18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8" x14ac:dyDescent="0.3">
      <c r="A8" s="6" t="s">
        <v>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8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8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8" x14ac:dyDescent="0.3">
      <c r="M11" s="7"/>
      <c r="N11" s="7"/>
    </row>
    <row r="12" spans="1:18" x14ac:dyDescent="0.3">
      <c r="M12" s="7"/>
      <c r="N12" s="7"/>
    </row>
    <row r="13" spans="1:18" x14ac:dyDescent="0.3">
      <c r="M13" s="7"/>
      <c r="N13" s="7"/>
    </row>
    <row r="14" spans="1:18" x14ac:dyDescent="0.3">
      <c r="M14" s="7"/>
      <c r="N14" s="7"/>
    </row>
    <row r="15" spans="1:18" x14ac:dyDescent="0.3">
      <c r="M15" s="7"/>
      <c r="N15" s="7"/>
    </row>
    <row r="16" spans="1:18" x14ac:dyDescent="0.3">
      <c r="A16" s="8" t="s">
        <v>118</v>
      </c>
      <c r="B16" s="8"/>
      <c r="C16" s="8"/>
      <c r="D16" s="8"/>
      <c r="E16" s="8"/>
      <c r="F16" s="8"/>
      <c r="G16" s="12"/>
      <c r="H16" s="12"/>
      <c r="I16" s="12"/>
      <c r="J16" s="12"/>
      <c r="K16" s="12"/>
      <c r="L16" s="12"/>
      <c r="M16" s="7"/>
      <c r="N16" s="7"/>
    </row>
    <row r="17" spans="1:14" x14ac:dyDescent="0.3">
      <c r="A17" s="8"/>
      <c r="B17" s="8"/>
      <c r="C17" s="8"/>
      <c r="D17" s="8"/>
      <c r="E17" s="8"/>
      <c r="F17" s="8"/>
      <c r="G17" s="12"/>
      <c r="H17" s="12"/>
      <c r="I17" s="12"/>
      <c r="J17" s="12"/>
      <c r="K17" s="12"/>
      <c r="L17" s="12"/>
      <c r="M17" s="7"/>
      <c r="N17" s="7"/>
    </row>
    <row r="18" spans="1:14" x14ac:dyDescent="0.3">
      <c r="A18" s="8"/>
      <c r="B18" s="30" t="s">
        <v>29</v>
      </c>
      <c r="C18" s="86" t="s">
        <v>119</v>
      </c>
      <c r="D18" s="86"/>
      <c r="E18" s="8"/>
      <c r="F18" s="8"/>
      <c r="G18" s="12"/>
      <c r="H18" s="12"/>
      <c r="I18" s="12"/>
      <c r="J18" s="12"/>
      <c r="K18" s="12"/>
      <c r="L18" s="12"/>
      <c r="M18" s="7"/>
      <c r="N18" s="7"/>
    </row>
    <row r="19" spans="1:14" x14ac:dyDescent="0.3">
      <c r="A19" s="12"/>
      <c r="B19" s="19">
        <v>2019</v>
      </c>
      <c r="C19" s="84">
        <v>5030</v>
      </c>
      <c r="D19" s="84"/>
      <c r="E19" s="12"/>
      <c r="F19" s="12"/>
      <c r="G19" s="12"/>
      <c r="H19" s="12"/>
      <c r="I19" s="12"/>
      <c r="J19" s="12"/>
      <c r="K19" s="12"/>
      <c r="L19" s="12"/>
      <c r="M19" s="7"/>
      <c r="N19" s="7"/>
    </row>
    <row r="20" spans="1:14" x14ac:dyDescent="0.3">
      <c r="A20" s="12"/>
      <c r="B20" s="19">
        <v>2020</v>
      </c>
      <c r="C20" s="84">
        <v>5467</v>
      </c>
      <c r="D20" s="84"/>
      <c r="E20" s="12"/>
      <c r="F20" s="12"/>
      <c r="G20" s="12"/>
      <c r="H20" s="12"/>
      <c r="I20" s="12"/>
      <c r="J20" s="12"/>
      <c r="K20" s="12"/>
      <c r="L20" s="12"/>
      <c r="M20" s="7"/>
      <c r="N20" s="7"/>
    </row>
    <row r="21" spans="1:14" x14ac:dyDescent="0.3">
      <c r="A21" s="12"/>
      <c r="B21" s="19">
        <v>2021</v>
      </c>
      <c r="C21" s="84">
        <v>5718</v>
      </c>
      <c r="D21" s="84"/>
      <c r="E21" s="12"/>
      <c r="F21" s="12"/>
      <c r="G21" s="12"/>
      <c r="H21" s="12"/>
      <c r="I21" s="12"/>
      <c r="J21" s="12"/>
      <c r="K21" s="12"/>
      <c r="L21" s="12"/>
      <c r="M21" s="7"/>
      <c r="N21" s="7"/>
    </row>
    <row r="22" spans="1:14" x14ac:dyDescent="0.3">
      <c r="A22" s="12"/>
      <c r="B22" s="19">
        <v>2022</v>
      </c>
      <c r="C22" s="84">
        <v>6098</v>
      </c>
      <c r="D22" s="84"/>
      <c r="E22" s="12"/>
      <c r="F22" s="12"/>
      <c r="G22" s="12"/>
      <c r="H22" s="12"/>
      <c r="I22" s="12"/>
      <c r="J22" s="12"/>
      <c r="K22" s="12"/>
      <c r="L22" s="12"/>
      <c r="M22" s="7"/>
      <c r="N22" s="7"/>
    </row>
    <row r="23" spans="1:14" x14ac:dyDescent="0.3">
      <c r="A23" s="12"/>
      <c r="B23" s="19">
        <v>2023</v>
      </c>
      <c r="C23" s="84">
        <v>6620</v>
      </c>
      <c r="D23" s="84"/>
      <c r="E23" s="12"/>
      <c r="F23" s="12"/>
      <c r="G23" s="12"/>
      <c r="H23" s="12"/>
      <c r="I23" s="12"/>
      <c r="J23" s="12"/>
      <c r="K23" s="12"/>
      <c r="L23" s="12"/>
      <c r="M23" s="7"/>
      <c r="N23" s="7"/>
    </row>
    <row r="24" spans="1:14" x14ac:dyDescent="0.3">
      <c r="A24" s="12"/>
      <c r="B24" s="19">
        <v>2024</v>
      </c>
      <c r="C24" s="84">
        <v>6789</v>
      </c>
      <c r="D24" s="84"/>
      <c r="E24" s="12"/>
      <c r="F24" s="12"/>
      <c r="G24" s="12"/>
      <c r="H24" s="12"/>
      <c r="I24" s="12"/>
      <c r="J24" s="12"/>
      <c r="K24" s="12"/>
      <c r="L24" s="12"/>
      <c r="M24" s="7"/>
      <c r="N24" s="7"/>
    </row>
    <row r="25" spans="1:14" x14ac:dyDescent="0.3">
      <c r="M25" s="7"/>
      <c r="N25" s="7"/>
    </row>
    <row r="26" spans="1:14" x14ac:dyDescent="0.3">
      <c r="A26" s="5" t="s">
        <v>5</v>
      </c>
      <c r="B26" s="8" t="s">
        <v>120</v>
      </c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4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4" x14ac:dyDescent="0.3">
      <c r="A28" s="6" t="s">
        <v>1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4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4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4" x14ac:dyDescent="0.3">
      <c r="M31" s="6"/>
    </row>
    <row r="32" spans="1:14" x14ac:dyDescent="0.3">
      <c r="M32" s="6"/>
    </row>
    <row r="33" spans="1:14" x14ac:dyDescent="0.3">
      <c r="M33" s="6"/>
    </row>
    <row r="34" spans="1:14" x14ac:dyDescent="0.3">
      <c r="M34" s="6"/>
    </row>
    <row r="35" spans="1:14" x14ac:dyDescent="0.3">
      <c r="M35" s="6"/>
    </row>
    <row r="36" spans="1:14" x14ac:dyDescent="0.3">
      <c r="A36" s="8" t="s">
        <v>121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8" spans="1:14" x14ac:dyDescent="0.3">
      <c r="A38" s="5" t="s">
        <v>0</v>
      </c>
      <c r="B38" s="83" t="s">
        <v>122</v>
      </c>
      <c r="C38" s="83"/>
      <c r="D38" s="83"/>
      <c r="E38" s="83"/>
      <c r="F38" s="83"/>
      <c r="G38" s="83"/>
      <c r="H38" s="83"/>
      <c r="I38" s="83"/>
      <c r="J38" s="83"/>
      <c r="K38" s="83"/>
      <c r="L38" s="4"/>
    </row>
    <row r="39" spans="1:14" x14ac:dyDescent="0.3">
      <c r="A39" s="5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4"/>
    </row>
    <row r="40" spans="1:14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4" x14ac:dyDescent="0.3">
      <c r="A41" s="6" t="s">
        <v>1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4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4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6" spans="1:14" x14ac:dyDescent="0.3">
      <c r="M46" s="6"/>
      <c r="N46" s="6"/>
    </row>
    <row r="47" spans="1:14" x14ac:dyDescent="0.3">
      <c r="M47" s="6"/>
      <c r="N47" s="6"/>
    </row>
    <row r="48" spans="1:14" x14ac:dyDescent="0.3">
      <c r="M48" s="6"/>
      <c r="N48" s="6"/>
    </row>
    <row r="49" spans="1:14" x14ac:dyDescent="0.3">
      <c r="A49" s="13" t="s">
        <v>28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6"/>
      <c r="N49" s="6"/>
    </row>
    <row r="50" spans="1:14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6"/>
      <c r="N50" s="6"/>
    </row>
    <row r="51" spans="1:14" x14ac:dyDescent="0.3">
      <c r="A51" s="8"/>
      <c r="B51" s="14" t="s">
        <v>13</v>
      </c>
      <c r="C51" s="93" t="s">
        <v>123</v>
      </c>
      <c r="D51" s="82"/>
      <c r="E51" s="82"/>
      <c r="F51" s="82"/>
      <c r="G51" s="82"/>
      <c r="H51" s="82"/>
      <c r="I51" s="8"/>
      <c r="J51" s="8"/>
      <c r="K51" s="8"/>
      <c r="L51" s="8"/>
      <c r="M51" s="6"/>
      <c r="N51" s="6"/>
    </row>
    <row r="52" spans="1:14" x14ac:dyDescent="0.3">
      <c r="A52" s="8"/>
      <c r="B52" s="15" t="s">
        <v>15</v>
      </c>
      <c r="C52" s="59">
        <v>12</v>
      </c>
      <c r="D52" s="18">
        <v>24</v>
      </c>
      <c r="E52" s="18">
        <v>36</v>
      </c>
      <c r="F52" s="18">
        <v>48</v>
      </c>
      <c r="G52" s="18">
        <v>60</v>
      </c>
      <c r="H52" s="18">
        <v>72</v>
      </c>
      <c r="I52" s="8"/>
      <c r="J52" s="8"/>
      <c r="K52" s="8"/>
      <c r="L52" s="8"/>
      <c r="M52" s="6"/>
      <c r="N52" s="6"/>
    </row>
    <row r="53" spans="1:14" x14ac:dyDescent="0.3">
      <c r="A53" s="8"/>
      <c r="B53" s="60">
        <v>2019</v>
      </c>
      <c r="C53" s="29">
        <v>2662</v>
      </c>
      <c r="D53" s="29">
        <v>4830</v>
      </c>
      <c r="E53" s="29">
        <v>5873</v>
      </c>
      <c r="F53" s="29">
        <v>6281</v>
      </c>
      <c r="G53" s="29">
        <v>6375</v>
      </c>
      <c r="H53" s="29">
        <v>7193</v>
      </c>
      <c r="I53" s="8"/>
      <c r="J53" s="8"/>
      <c r="K53" s="8"/>
      <c r="L53" s="8"/>
      <c r="M53" s="6"/>
      <c r="N53" s="6"/>
    </row>
    <row r="54" spans="1:14" x14ac:dyDescent="0.3">
      <c r="A54" s="8"/>
      <c r="B54" s="19">
        <v>2020</v>
      </c>
      <c r="C54" s="29">
        <v>2897</v>
      </c>
      <c r="D54" s="29">
        <v>4949</v>
      </c>
      <c r="E54" s="29">
        <v>6637</v>
      </c>
      <c r="F54" s="29">
        <v>6969</v>
      </c>
      <c r="G54" s="29">
        <v>7049</v>
      </c>
      <c r="H54" s="19"/>
      <c r="I54" s="8"/>
      <c r="J54" s="8"/>
      <c r="K54" s="8"/>
      <c r="L54" s="8"/>
      <c r="M54" s="6"/>
      <c r="N54" s="6"/>
    </row>
    <row r="55" spans="1:14" x14ac:dyDescent="0.3">
      <c r="A55" s="8"/>
      <c r="B55" s="19">
        <v>2021</v>
      </c>
      <c r="C55" s="29">
        <v>3222</v>
      </c>
      <c r="D55" s="29">
        <v>5111</v>
      </c>
      <c r="E55" s="29">
        <v>6996</v>
      </c>
      <c r="F55" s="29">
        <v>7006</v>
      </c>
      <c r="G55" s="19"/>
      <c r="H55" s="19"/>
      <c r="I55" s="8"/>
      <c r="J55" s="8"/>
      <c r="K55" s="8"/>
      <c r="L55" s="8"/>
      <c r="M55" s="6"/>
      <c r="N55" s="6"/>
    </row>
    <row r="56" spans="1:14" x14ac:dyDescent="0.3">
      <c r="A56" s="8"/>
      <c r="B56" s="19">
        <v>2022</v>
      </c>
      <c r="C56" s="29">
        <v>3413</v>
      </c>
      <c r="D56" s="29">
        <v>5868</v>
      </c>
      <c r="E56" s="29">
        <v>6787</v>
      </c>
      <c r="F56" s="19"/>
      <c r="G56" s="19"/>
      <c r="H56" s="19"/>
      <c r="I56" s="8"/>
      <c r="J56" s="8"/>
      <c r="K56" s="8"/>
      <c r="L56" s="8"/>
      <c r="M56" s="6"/>
      <c r="N56" s="6"/>
    </row>
    <row r="57" spans="1:14" x14ac:dyDescent="0.3">
      <c r="A57" s="8"/>
      <c r="B57" s="19">
        <v>2023</v>
      </c>
      <c r="C57" s="29">
        <v>3494</v>
      </c>
      <c r="D57" s="29">
        <v>6187</v>
      </c>
      <c r="E57" s="19"/>
      <c r="F57" s="19"/>
      <c r="G57" s="19"/>
      <c r="H57" s="19"/>
      <c r="I57" s="8"/>
      <c r="J57" s="8"/>
      <c r="K57" s="8"/>
      <c r="L57" s="8"/>
      <c r="M57" s="6"/>
      <c r="N57" s="6"/>
    </row>
    <row r="58" spans="1:14" x14ac:dyDescent="0.3">
      <c r="A58" s="8"/>
      <c r="B58" s="19">
        <v>2024</v>
      </c>
      <c r="C58" s="29">
        <v>3653</v>
      </c>
      <c r="D58" s="19"/>
      <c r="E58" s="19"/>
      <c r="F58" s="19"/>
      <c r="G58" s="19"/>
      <c r="H58" s="19"/>
      <c r="I58" s="8"/>
      <c r="J58" s="8"/>
      <c r="K58" s="8"/>
      <c r="L58" s="8"/>
      <c r="M58" s="6"/>
      <c r="N58" s="6"/>
    </row>
    <row r="59" spans="1:14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6"/>
      <c r="N59" s="6"/>
    </row>
    <row r="60" spans="1:14" x14ac:dyDescent="0.3">
      <c r="A60" s="8"/>
      <c r="B60" s="20" t="s">
        <v>124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6"/>
      <c r="N60" s="6"/>
    </row>
    <row r="61" spans="1:14" x14ac:dyDescent="0.3">
      <c r="A61" s="8"/>
      <c r="B61" s="20" t="s">
        <v>125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6"/>
      <c r="N61" s="6"/>
    </row>
    <row r="62" spans="1:14" x14ac:dyDescent="0.3">
      <c r="M62" s="6"/>
      <c r="N62" s="6"/>
    </row>
    <row r="63" spans="1:14" x14ac:dyDescent="0.3">
      <c r="A63" s="5" t="s">
        <v>2</v>
      </c>
      <c r="B63" s="83" t="s">
        <v>126</v>
      </c>
      <c r="C63" s="83"/>
      <c r="D63" s="83"/>
      <c r="E63" s="83"/>
      <c r="F63" s="83"/>
      <c r="G63" s="83"/>
      <c r="H63" s="83"/>
      <c r="I63" s="83"/>
      <c r="J63" s="83"/>
      <c r="K63" s="83"/>
      <c r="L63" s="4"/>
    </row>
    <row r="64" spans="1:14" x14ac:dyDescent="0.3">
      <c r="A64" s="5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4"/>
    </row>
    <row r="65" spans="1:13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3" x14ac:dyDescent="0.3">
      <c r="A66" s="6" t="s">
        <v>1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3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3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74" spans="1:13" x14ac:dyDescent="0.3">
      <c r="A74" s="13" t="s">
        <v>28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6"/>
    </row>
    <row r="75" spans="1:13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6"/>
    </row>
    <row r="76" spans="1:13" x14ac:dyDescent="0.3">
      <c r="A76" s="8"/>
      <c r="B76" s="82" t="s">
        <v>127</v>
      </c>
      <c r="C76" s="82"/>
      <c r="D76" s="82"/>
      <c r="E76" s="82"/>
      <c r="F76" s="82"/>
      <c r="G76" s="82"/>
      <c r="H76" s="82"/>
      <c r="I76" s="8"/>
      <c r="J76" s="8"/>
      <c r="K76" s="8"/>
      <c r="L76" s="8"/>
      <c r="M76" s="6"/>
    </row>
    <row r="77" spans="1:13" x14ac:dyDescent="0.3">
      <c r="A77" s="8"/>
      <c r="B77" s="18">
        <v>12</v>
      </c>
      <c r="C77" s="18">
        <v>24</v>
      </c>
      <c r="D77" s="18">
        <v>36</v>
      </c>
      <c r="E77" s="18">
        <v>48</v>
      </c>
      <c r="F77" s="18">
        <v>60</v>
      </c>
      <c r="G77" s="18">
        <v>72</v>
      </c>
      <c r="H77" s="30">
        <v>84</v>
      </c>
      <c r="I77" s="8"/>
      <c r="J77" s="8"/>
      <c r="K77" s="8"/>
      <c r="L77" s="8"/>
      <c r="M77" s="6"/>
    </row>
    <row r="78" spans="1:13" x14ac:dyDescent="0.3">
      <c r="A78" s="8"/>
      <c r="B78" s="19">
        <v>0.251</v>
      </c>
      <c r="C78" s="19">
        <v>0.30399999999999999</v>
      </c>
      <c r="D78" s="19">
        <v>0.371</v>
      </c>
      <c r="E78" s="19">
        <v>0.61599999999999999</v>
      </c>
      <c r="F78" s="19">
        <v>0.73799999999999999</v>
      </c>
      <c r="G78" s="19">
        <v>0.65200000000000002</v>
      </c>
      <c r="H78" s="55">
        <v>1</v>
      </c>
      <c r="I78" s="8"/>
      <c r="J78" s="8"/>
      <c r="K78" s="8"/>
      <c r="L78" s="8"/>
      <c r="M78" s="6"/>
    </row>
    <row r="79" spans="1:13" x14ac:dyDescent="0.3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6"/>
    </row>
    <row r="80" spans="1:13" ht="53.4" customHeight="1" x14ac:dyDescent="0.3">
      <c r="A80" s="8"/>
      <c r="B80" s="86" t="s">
        <v>128</v>
      </c>
      <c r="C80" s="86"/>
      <c r="D80" s="8"/>
      <c r="E80" s="8"/>
      <c r="F80" s="8"/>
      <c r="G80" s="8"/>
      <c r="H80" s="8"/>
      <c r="I80" s="8"/>
      <c r="J80" s="8"/>
      <c r="K80" s="8"/>
      <c r="L80" s="8"/>
      <c r="M80" s="6"/>
    </row>
    <row r="81" spans="1:13" x14ac:dyDescent="0.3">
      <c r="A81" s="8"/>
      <c r="B81" s="18" t="s">
        <v>129</v>
      </c>
      <c r="C81" s="18" t="s">
        <v>130</v>
      </c>
      <c r="D81" s="8"/>
      <c r="E81" s="8"/>
      <c r="F81" s="8"/>
      <c r="G81" s="8"/>
      <c r="H81" s="8"/>
      <c r="I81" s="8"/>
      <c r="J81" s="8"/>
      <c r="K81" s="8"/>
      <c r="L81" s="8"/>
      <c r="M81" s="6"/>
    </row>
    <row r="82" spans="1:13" x14ac:dyDescent="0.3">
      <c r="A82" s="8"/>
      <c r="B82" s="19" t="s">
        <v>131</v>
      </c>
      <c r="C82" s="19">
        <v>1.026</v>
      </c>
      <c r="D82" s="8"/>
      <c r="E82" s="8"/>
      <c r="F82" s="8"/>
      <c r="G82" s="8"/>
      <c r="H82" s="8"/>
      <c r="I82" s="8"/>
      <c r="J82" s="8"/>
      <c r="K82" s="8"/>
      <c r="L82" s="8"/>
      <c r="M82" s="6"/>
    </row>
    <row r="83" spans="1:13" x14ac:dyDescent="0.3">
      <c r="A83" s="8"/>
      <c r="B83" s="19" t="s">
        <v>132</v>
      </c>
      <c r="C83" s="19">
        <v>1.0529999999999999</v>
      </c>
      <c r="D83" s="8"/>
      <c r="E83" s="8"/>
      <c r="F83" s="8"/>
      <c r="G83" s="8"/>
      <c r="H83" s="8"/>
      <c r="I83" s="8"/>
      <c r="J83" s="8"/>
      <c r="K83" s="8"/>
      <c r="L83" s="8"/>
      <c r="M83" s="6"/>
    </row>
    <row r="84" spans="1:13" x14ac:dyDescent="0.3">
      <c r="A84" s="8"/>
      <c r="B84" s="19" t="s">
        <v>133</v>
      </c>
      <c r="C84" s="19">
        <v>1.2110000000000001</v>
      </c>
      <c r="D84" s="8"/>
      <c r="E84" s="8"/>
      <c r="F84" s="8"/>
      <c r="G84" s="8"/>
      <c r="H84" s="8"/>
      <c r="I84" s="8"/>
      <c r="J84" s="8"/>
      <c r="K84" s="8"/>
      <c r="L84" s="8"/>
      <c r="M84" s="6"/>
    </row>
    <row r="85" spans="1:13" x14ac:dyDescent="0.3">
      <c r="A85" s="8"/>
      <c r="B85" s="19" t="s">
        <v>134</v>
      </c>
      <c r="C85" s="19">
        <v>1.4990000000000001</v>
      </c>
      <c r="D85" s="8"/>
      <c r="E85" s="8"/>
      <c r="F85" s="8"/>
      <c r="G85" s="8"/>
      <c r="H85" s="8"/>
      <c r="I85" s="8"/>
      <c r="J85" s="8"/>
      <c r="K85" s="8"/>
      <c r="L85" s="8"/>
      <c r="M85" s="6"/>
    </row>
    <row r="86" spans="1:13" x14ac:dyDescent="0.3">
      <c r="A86" s="8"/>
      <c r="B86" s="19" t="s">
        <v>135</v>
      </c>
      <c r="C86" s="19">
        <v>2.105</v>
      </c>
      <c r="D86" s="8"/>
      <c r="E86" s="8"/>
      <c r="F86" s="8"/>
      <c r="G86" s="8"/>
      <c r="H86" s="8"/>
      <c r="I86" s="8"/>
      <c r="J86" s="8"/>
      <c r="K86" s="8"/>
      <c r="L86" s="8"/>
      <c r="M86" s="6"/>
    </row>
    <row r="87" spans="1:13" x14ac:dyDescent="0.3">
      <c r="A87" s="8"/>
      <c r="B87" s="19" t="s">
        <v>136</v>
      </c>
      <c r="C87" s="19">
        <v>4.0039999999999996</v>
      </c>
      <c r="D87" s="8"/>
      <c r="E87" s="8"/>
      <c r="F87" s="8"/>
      <c r="G87" s="8"/>
      <c r="H87" s="8"/>
      <c r="I87" s="8"/>
      <c r="J87" s="8"/>
      <c r="K87" s="8"/>
      <c r="L87" s="8"/>
      <c r="M87" s="6"/>
    </row>
    <row r="88" spans="1:13" x14ac:dyDescent="0.3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6"/>
    </row>
    <row r="89" spans="1:13" x14ac:dyDescent="0.3">
      <c r="A89" s="8"/>
      <c r="B89" s="14" t="s">
        <v>13</v>
      </c>
      <c r="C89" s="93" t="s">
        <v>137</v>
      </c>
      <c r="D89" s="82"/>
      <c r="E89" s="82"/>
      <c r="F89" s="8"/>
      <c r="G89" s="8"/>
      <c r="H89" s="8"/>
      <c r="I89" s="8"/>
      <c r="J89" s="8"/>
      <c r="K89" s="8"/>
      <c r="L89" s="8"/>
      <c r="M89" s="6"/>
    </row>
    <row r="90" spans="1:13" x14ac:dyDescent="0.3">
      <c r="A90" s="8"/>
      <c r="B90" s="15" t="s">
        <v>15</v>
      </c>
      <c r="C90" s="59">
        <v>12</v>
      </c>
      <c r="D90" s="18">
        <v>24</v>
      </c>
      <c r="E90" s="18">
        <v>36</v>
      </c>
      <c r="F90" s="8"/>
      <c r="G90" s="8"/>
      <c r="H90" s="8"/>
      <c r="I90" s="8"/>
      <c r="J90" s="8"/>
      <c r="K90" s="8"/>
      <c r="L90" s="8"/>
      <c r="M90" s="6"/>
    </row>
    <row r="91" spans="1:13" x14ac:dyDescent="0.3">
      <c r="A91" s="8"/>
      <c r="B91" s="60">
        <v>2022</v>
      </c>
      <c r="C91" s="19">
        <v>60</v>
      </c>
      <c r="D91" s="19">
        <v>54</v>
      </c>
      <c r="E91" s="19">
        <v>48</v>
      </c>
      <c r="F91" s="8"/>
      <c r="G91" s="8"/>
      <c r="H91" s="8"/>
      <c r="I91" s="8"/>
      <c r="J91" s="8"/>
      <c r="K91" s="8"/>
      <c r="L91" s="8"/>
      <c r="M91" s="6"/>
    </row>
    <row r="92" spans="1:13" x14ac:dyDescent="0.3">
      <c r="A92" s="8"/>
      <c r="B92" s="19">
        <v>2023</v>
      </c>
      <c r="C92" s="19">
        <v>145</v>
      </c>
      <c r="D92" s="19">
        <v>130</v>
      </c>
      <c r="E92" s="19"/>
      <c r="F92" s="8"/>
      <c r="G92" s="8"/>
      <c r="H92" s="8"/>
      <c r="I92" s="8"/>
      <c r="J92" s="8"/>
      <c r="K92" s="8"/>
      <c r="L92" s="8"/>
      <c r="M92" s="6"/>
    </row>
    <row r="93" spans="1:13" x14ac:dyDescent="0.3">
      <c r="A93" s="8"/>
      <c r="B93" s="19">
        <v>2024</v>
      </c>
      <c r="C93" s="19">
        <v>203</v>
      </c>
      <c r="D93" s="19"/>
      <c r="E93" s="19"/>
      <c r="F93" s="8"/>
      <c r="G93" s="8"/>
      <c r="H93" s="8"/>
      <c r="I93" s="8"/>
      <c r="J93" s="8"/>
      <c r="K93" s="8"/>
      <c r="L93" s="8"/>
      <c r="M93" s="6"/>
    </row>
    <row r="94" spans="1:13" x14ac:dyDescent="0.3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6"/>
    </row>
    <row r="95" spans="1:13" x14ac:dyDescent="0.3">
      <c r="A95" s="8"/>
      <c r="B95" s="20" t="s">
        <v>138</v>
      </c>
      <c r="C95" s="8"/>
      <c r="D95" s="8"/>
      <c r="E95" s="8"/>
      <c r="F95" s="8"/>
      <c r="G95" s="8"/>
      <c r="H95" s="8"/>
      <c r="I95" s="8"/>
      <c r="J95" s="8"/>
      <c r="K95" s="8"/>
      <c r="L95" s="8"/>
      <c r="M95" s="6"/>
    </row>
    <row r="96" spans="1:13" x14ac:dyDescent="0.3">
      <c r="A96" s="8"/>
      <c r="B96" s="20" t="s">
        <v>139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6"/>
    </row>
    <row r="97" spans="1:13" x14ac:dyDescent="0.3">
      <c r="A97" s="8"/>
      <c r="B97" s="20" t="s">
        <v>140</v>
      </c>
      <c r="C97" s="8"/>
      <c r="D97" s="8"/>
      <c r="E97" s="8"/>
      <c r="F97" s="8"/>
      <c r="G97" s="8"/>
      <c r="H97" s="8"/>
      <c r="I97" s="8"/>
      <c r="J97" s="8"/>
      <c r="K97" s="8"/>
      <c r="L97" s="8"/>
      <c r="M97" s="6"/>
    </row>
    <row r="99" spans="1:13" x14ac:dyDescent="0.3">
      <c r="A99" s="5" t="s">
        <v>3</v>
      </c>
      <c r="B99" s="8" t="s">
        <v>141</v>
      </c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3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3" x14ac:dyDescent="0.3">
      <c r="A101" s="6" t="s">
        <v>1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3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3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</sheetData>
  <mergeCells count="13">
    <mergeCell ref="C89:E89"/>
    <mergeCell ref="C24:D24"/>
    <mergeCell ref="B38:K39"/>
    <mergeCell ref="C51:H51"/>
    <mergeCell ref="B63:K64"/>
    <mergeCell ref="B76:H76"/>
    <mergeCell ref="B80:C80"/>
    <mergeCell ref="C23:D23"/>
    <mergeCell ref="C18:D18"/>
    <mergeCell ref="C19:D19"/>
    <mergeCell ref="C20:D20"/>
    <mergeCell ref="C21:D21"/>
    <mergeCell ref="C22:D22"/>
  </mergeCells>
  <pageMargins left="0.7" right="0.7" top="0.75" bottom="0.75" header="0.3" footer="0.3"/>
  <pageSetup orientation="portrait" verticalDpi="0" r:id="rId1"/>
</worksheet>
</file>

<file path=docMetadata/LabelInfo.xml><?xml version="1.0" encoding="utf-8"?>
<clbl:labelList xmlns:clbl="http://schemas.microsoft.com/office/2020/mipLabelMetadata">
  <clbl:label id="{7b72dd6e-c27c-4639-b124-2b12953460bf}" enabled="0" method="" siteId="{7b72dd6e-c27c-4639-b124-2b12953460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Question 13</vt:lpstr>
      <vt:lpstr>Question 14</vt:lpstr>
      <vt:lpstr>'Question 8'!_Hlk79498264</vt:lpstr>
      <vt:lpstr>'Question 9'!OLE_LINK37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2018-12-31T14:01:19Z</cp:lastPrinted>
  <dcterms:created xsi:type="dcterms:W3CDTF">2016-11-07T18:30:57Z</dcterms:created>
  <dcterms:modified xsi:type="dcterms:W3CDTF">2025-02-21T22:43:46Z</dcterms:modified>
</cp:coreProperties>
</file>