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230" activeTab="0"/>
  </bookViews>
  <sheets>
    <sheet name="Overview" sheetId="1" r:id="rId1"/>
    <sheet name="Case 1" sheetId="2" r:id="rId2"/>
    <sheet name="Case 2" sheetId="3" r:id="rId3"/>
    <sheet name="Case 3" sheetId="4" r:id="rId4"/>
    <sheet name="Case 4" sheetId="5" r:id="rId5"/>
    <sheet name="Case 5" sheetId="6" r:id="rId6"/>
    <sheet name="Case 6" sheetId="7" r:id="rId7"/>
    <sheet name="Case 7" sheetId="8" r:id="rId8"/>
    <sheet name="Case 8" sheetId="9" r:id="rId9"/>
    <sheet name="Case 9" sheetId="10" r:id="rId10"/>
    <sheet name="Case 10" sheetId="11" r:id="rId11"/>
    <sheet name="Case 11" sheetId="12" r:id="rId12"/>
    <sheet name="Case 12" sheetId="13" r:id="rId13"/>
  </sheets>
  <definedNames/>
  <calcPr fullCalcOnLoad="1"/>
</workbook>
</file>

<file path=xl/sharedStrings.xml><?xml version="1.0" encoding="utf-8"?>
<sst xmlns="http://schemas.openxmlformats.org/spreadsheetml/2006/main" count="130" uniqueCount="32">
  <si>
    <t>Incurred Date</t>
  </si>
  <si>
    <t>Paid</t>
  </si>
  <si>
    <t>Members</t>
  </si>
  <si>
    <t>Prior</t>
  </si>
  <si>
    <t>Total</t>
  </si>
  <si>
    <t>Authorized Days</t>
  </si>
  <si>
    <t>SOA Workshop--Art of Reserving</t>
  </si>
  <si>
    <t>Type of Coverage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</si>
  <si>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</si>
  <si>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</si>
  <si>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</si>
  <si>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</si>
  <si>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</si>
  <si>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</si>
  <si>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</si>
  <si>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</si>
  <si>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</si>
  <si>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</si>
  <si>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>Case 11</t>
  </si>
  <si>
    <t>Medical</t>
  </si>
  <si>
    <t>Other Notes</t>
  </si>
  <si>
    <t>Dental</t>
  </si>
  <si>
    <t>Added 65,000 lives on January 1, 2009; expected pmpm on new lives is $1.25</t>
  </si>
  <si>
    <t>Authorizations provided</t>
  </si>
  <si>
    <t>Medical--New line of business</t>
  </si>
  <si>
    <t>Medical--Inpatient only</t>
  </si>
  <si>
    <t>Medical Out of Area</t>
  </si>
  <si>
    <t>CDHP</t>
  </si>
  <si>
    <t>Stop Loss</t>
  </si>
  <si>
    <t>Premiums and Claim by Policy Year</t>
  </si>
  <si>
    <t>Case 12</t>
  </si>
  <si>
    <t>Medical--Physician only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</si>
</sst>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_)"/>
    <numFmt numFmtId="165" formatCode="#,##0_);[Red]\(#,##0\);;_(@_)"/>
    <numFmt numFmtId="166" formatCode="0.0"/>
    <numFmt numFmtId="167" formatCode="0.000"/>
    <numFmt numFmtId="168" formatCode="0.0000"/>
    <numFmt numFmtId="169" formatCode="_(* #,##0_);_(* \(#,##0\);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Arial Greek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>
      <protection/>
    </xf>
    <xf numFmtId="0" fontId="3" fillId="3" borderId="0" applyNumberFormat="0" applyFont="0" applyBorder="0" applyAlignment="0">
      <protection locked="0"/>
    </xf>
    <xf numFmtId="9" fontId="0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19" applyAlignment="1" applyProtection="1">
      <alignment/>
      <protection/>
    </xf>
    <xf numFmtId="0" fontId="1" fillId="2" borderId="0" xfId="19" applyAlignment="1">
      <alignment/>
      <protection/>
    </xf>
    <xf numFmtId="0" fontId="1" fillId="2" borderId="0" xfId="19" applyAlignment="1">
      <alignment horizontal="centerContinuous"/>
      <protection/>
    </xf>
    <xf numFmtId="0" fontId="1" fillId="2" borderId="0" xfId="19" applyAlignment="1" applyProtection="1">
      <alignment horizontal="right"/>
      <protection/>
    </xf>
    <xf numFmtId="0" fontId="1" fillId="2" borderId="1" xfId="19" applyBorder="1" applyAlignment="1" applyProtection="1">
      <alignment horizontal="right"/>
      <protection/>
    </xf>
    <xf numFmtId="0" fontId="1" fillId="2" borderId="0" xfId="19" applyAlignment="1">
      <alignment horizontal="right"/>
      <protection/>
    </xf>
    <xf numFmtId="164" fontId="1" fillId="2" borderId="0" xfId="19" applyAlignment="1">
      <alignment/>
      <protection/>
    </xf>
    <xf numFmtId="164" fontId="1" fillId="2" borderId="0" xfId="19" applyBorder="1" applyAlignment="1">
      <alignment/>
      <protection/>
    </xf>
    <xf numFmtId="37" fontId="1" fillId="2" borderId="0" xfId="19" applyNumberFormat="1" applyAlignment="1">
      <alignment horizontal="right"/>
      <protection/>
    </xf>
    <xf numFmtId="164" fontId="0" fillId="0" borderId="2" xfId="0" applyNumberFormat="1" applyBorder="1" applyAlignment="1" applyProtection="1">
      <alignment/>
      <protection/>
    </xf>
    <xf numFmtId="165" fontId="2" fillId="0" borderId="3" xfId="22" applyFont="1" applyFill="1" applyBorder="1" applyAlignment="1" applyProtection="1">
      <alignment/>
      <protection/>
    </xf>
    <xf numFmtId="165" fontId="2" fillId="0" borderId="4" xfId="22" applyFont="1" applyFill="1" applyBorder="1" applyAlignment="1" applyProtection="1">
      <alignment/>
      <protection/>
    </xf>
    <xf numFmtId="165" fontId="4" fillId="0" borderId="4" xfId="22" applyFont="1" applyFill="1" applyBorder="1" applyAlignment="1" applyProtection="1">
      <alignment/>
      <protection/>
    </xf>
    <xf numFmtId="165" fontId="3" fillId="0" borderId="5" xfId="22" applyFont="1" applyBorder="1" applyAlignment="1" applyProtection="1">
      <alignment/>
      <protection/>
    </xf>
    <xf numFmtId="165" fontId="2" fillId="0" borderId="0" xfId="22" applyFont="1" applyFill="1" applyBorder="1" applyAlignment="1" applyProtection="1">
      <alignment/>
      <protection/>
    </xf>
    <xf numFmtId="165" fontId="0" fillId="0" borderId="0" xfId="22" applyBorder="1" applyAlignment="1" applyProtection="1">
      <alignment/>
      <protection/>
    </xf>
    <xf numFmtId="165" fontId="0" fillId="0" borderId="0" xfId="22" applyAlignment="1" applyProtection="1">
      <alignment horizontal="right"/>
      <protection/>
    </xf>
    <xf numFmtId="165" fontId="4" fillId="0" borderId="0" xfId="22" applyFont="1" applyFill="1" applyBorder="1" applyAlignment="1" applyProtection="1">
      <alignment/>
      <protection/>
    </xf>
    <xf numFmtId="165" fontId="3" fillId="0" borderId="3" xfId="22" applyFont="1" applyBorder="1" applyAlignment="1" applyProtection="1">
      <alignment/>
      <protection/>
    </xf>
    <xf numFmtId="165" fontId="0" fillId="0" borderId="6" xfId="22" applyBorder="1" applyAlignment="1" applyProtection="1">
      <alignment/>
      <protection/>
    </xf>
    <xf numFmtId="165" fontId="0" fillId="0" borderId="6" xfId="22" applyBorder="1" applyAlignment="1" applyProtection="1">
      <alignment horizontal="right"/>
      <protection/>
    </xf>
    <xf numFmtId="165" fontId="0" fillId="0" borderId="0" xfId="22" applyAlignment="1" applyProtection="1">
      <alignment/>
      <protection/>
    </xf>
    <xf numFmtId="165" fontId="4" fillId="0" borderId="6" xfId="22" applyFont="1" applyFill="1" applyBorder="1" applyAlignment="1" applyProtection="1">
      <alignment/>
      <protection/>
    </xf>
    <xf numFmtId="165" fontId="0" fillId="0" borderId="7" xfId="22" applyBorder="1" applyAlignment="1" applyProtection="1">
      <alignment/>
      <protection/>
    </xf>
    <xf numFmtId="165" fontId="4" fillId="0" borderId="7" xfId="22" applyFont="1" applyFill="1" applyBorder="1" applyAlignment="1" applyProtection="1">
      <alignment/>
      <protection/>
    </xf>
    <xf numFmtId="165" fontId="0" fillId="0" borderId="8" xfId="22" applyBorder="1" applyAlignment="1" applyProtection="1">
      <alignment/>
      <protection/>
    </xf>
    <xf numFmtId="165" fontId="4" fillId="0" borderId="8" xfId="22" applyFont="1" applyFill="1" applyBorder="1" applyAlignment="1" applyProtection="1">
      <alignment/>
      <protection/>
    </xf>
    <xf numFmtId="165" fontId="2" fillId="0" borderId="9" xfId="22" applyFont="1" applyFill="1" applyBorder="1" applyAlignment="1" applyProtection="1">
      <alignment/>
      <protection/>
    </xf>
    <xf numFmtId="165" fontId="2" fillId="0" borderId="1" xfId="22" applyFont="1" applyFill="1" applyBorder="1" applyAlignment="1" applyProtection="1">
      <alignment/>
      <protection/>
    </xf>
    <xf numFmtId="165" fontId="4" fillId="0" borderId="1" xfId="22" applyFont="1" applyFill="1" applyBorder="1" applyAlignment="1" applyProtection="1">
      <alignment/>
      <protection/>
    </xf>
    <xf numFmtId="165" fontId="3" fillId="0" borderId="9" xfId="22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165" fontId="3" fillId="0" borderId="0" xfId="22" applyFont="1" applyAlignment="1" applyProtection="1">
      <alignment/>
      <protection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43" fontId="1" fillId="2" borderId="1" xfId="19" applyFont="1" applyBorder="1" applyAlignment="1" applyProtection="1">
      <alignment horizontal="center" wrapText="1"/>
      <protection/>
    </xf>
    <xf numFmtId="169" fontId="0" fillId="3" borderId="4" xfId="20" applyNumberFormat="1" applyBorder="1" applyAlignment="1" applyProtection="1">
      <alignment/>
      <protection locked="0"/>
    </xf>
    <xf numFmtId="169" fontId="0" fillId="3" borderId="0" xfId="20" applyNumberFormat="1" applyBorder="1" applyAlignment="1" applyProtection="1">
      <alignment/>
      <protection locked="0"/>
    </xf>
    <xf numFmtId="169" fontId="0" fillId="3" borderId="1" xfId="20" applyNumberFormat="1" applyBorder="1" applyAlignment="1" applyProtection="1">
      <alignment/>
      <protection locked="0"/>
    </xf>
    <xf numFmtId="169" fontId="0" fillId="0" borderId="0" xfId="0" applyNumberFormat="1" applyAlignment="1">
      <alignment/>
    </xf>
    <xf numFmtId="165" fontId="0" fillId="0" borderId="0" xfId="22" applyFont="1" applyAlignment="1" applyProtection="1">
      <alignment/>
      <protection/>
    </xf>
    <xf numFmtId="0" fontId="1" fillId="2" borderId="0" xfId="19" applyFont="1" applyAlignment="1" applyProtection="1">
      <alignment/>
      <protection/>
    </xf>
    <xf numFmtId="0" fontId="0" fillId="0" borderId="0" xfId="0" applyAlignment="1" quotePrefix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eaderShading" xfId="19"/>
    <cellStyle name="InputOptional" xfId="20"/>
    <cellStyle name="Percent" xfId="21"/>
    <cellStyle name="StandardDolla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9.140625" defaultRowHeight="12.75"/>
  <cols>
    <col min="2" max="2" width="30.28125" style="0" customWidth="1"/>
  </cols>
  <sheetData>
    <row r="1" ht="12.75">
      <c r="A1" t="s">
        <v>6</v>
      </c>
    </row>
    <row r="3" spans="2:3" ht="12.75">
      <c r="B3" t="s">
        <v>7</v>
      </c>
      <c r="C3" t="s">
        <v>20</v>
      </c>
    </row>
    <row r="4" spans="1:2" ht="12.75">
      <c r="A4" t="s">
        <v>8</v>
      </c>
      <c r="B4" t="s">
        <v>19</v>
      </c>
    </row>
    <row r="5" spans="1:2" ht="12.75">
      <c r="A5" t="s">
        <v>9</v>
      </c>
      <c r="B5" t="s">
        <v>19</v>
      </c>
    </row>
    <row r="6" spans="1:2" ht="12.75">
      <c r="A6" t="s">
        <v>10</v>
      </c>
      <c r="B6" t="s">
        <v>19</v>
      </c>
    </row>
    <row r="7" spans="1:2" ht="12.75">
      <c r="A7" t="s">
        <v>11</v>
      </c>
      <c r="B7" t="s">
        <v>19</v>
      </c>
    </row>
    <row r="8" spans="1:3" ht="12.75">
      <c r="A8" t="s">
        <v>12</v>
      </c>
      <c r="B8" t="s">
        <v>21</v>
      </c>
      <c r="C8" t="s">
        <v>22</v>
      </c>
    </row>
    <row r="9" spans="1:3" ht="12.75">
      <c r="A9" t="s">
        <v>13</v>
      </c>
      <c r="B9" s="44" t="s">
        <v>25</v>
      </c>
      <c r="C9" t="s">
        <v>23</v>
      </c>
    </row>
    <row r="10" spans="1:2" ht="12.75">
      <c r="A10" t="s">
        <v>14</v>
      </c>
      <c r="B10" t="s">
        <v>24</v>
      </c>
    </row>
    <row r="11" spans="1:2" ht="12.75">
      <c r="A11" t="s">
        <v>15</v>
      </c>
      <c r="B11" t="s">
        <v>26</v>
      </c>
    </row>
    <row r="12" spans="1:2" ht="12.75">
      <c r="A12" t="s">
        <v>16</v>
      </c>
      <c r="B12" t="s">
        <v>27</v>
      </c>
    </row>
    <row r="13" spans="1:2" ht="12.75">
      <c r="A13" t="s">
        <v>17</v>
      </c>
      <c r="B13" t="s">
        <v>25</v>
      </c>
    </row>
    <row r="14" spans="1:3" ht="12.75">
      <c r="A14" t="s">
        <v>18</v>
      </c>
      <c r="B14" t="s">
        <v>28</v>
      </c>
      <c r="C14" t="s">
        <v>29</v>
      </c>
    </row>
    <row r="15" spans="1:2" ht="12.75">
      <c r="A15" t="s">
        <v>30</v>
      </c>
      <c r="B15" t="s">
        <v>31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T1">
      <selection activeCell="AB1" sqref="AB1:AB2"/>
    </sheetView>
  </sheetViews>
  <sheetFormatPr defaultColWidth="9.140625" defaultRowHeight="12.75"/>
  <cols>
    <col min="1" max="1" width="13.421875" style="0" bestFit="1" customWidth="1"/>
    <col min="2" max="26" width="11.7109375" style="0" customWidth="1"/>
    <col min="27" max="27" width="12.7109375" style="0" customWidth="1"/>
    <col min="28" max="28" width="14.8515625" style="0" customWidth="1"/>
  </cols>
  <sheetData>
    <row r="1" spans="1:28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3"/>
      <c r="Z1" s="2"/>
      <c r="AA1" s="2"/>
      <c r="AB1" s="2"/>
    </row>
    <row r="2" spans="1:28" ht="12.75">
      <c r="A2" s="4" t="s">
        <v>1</v>
      </c>
      <c r="B2" s="5" t="s">
        <v>2</v>
      </c>
      <c r="C2" s="6" t="s">
        <v>3</v>
      </c>
      <c r="D2" s="8">
        <v>39113</v>
      </c>
      <c r="E2" s="8">
        <v>39141</v>
      </c>
      <c r="F2" s="8">
        <v>39172</v>
      </c>
      <c r="G2" s="8">
        <v>39202</v>
      </c>
      <c r="H2" s="8">
        <v>39233</v>
      </c>
      <c r="I2" s="8">
        <v>39263</v>
      </c>
      <c r="J2" s="8">
        <v>39294</v>
      </c>
      <c r="K2" s="8">
        <v>39325</v>
      </c>
      <c r="L2" s="8">
        <v>39355</v>
      </c>
      <c r="M2" s="8">
        <v>39386</v>
      </c>
      <c r="N2" s="8">
        <v>39416</v>
      </c>
      <c r="O2" s="8">
        <v>39447</v>
      </c>
      <c r="P2" s="8">
        <v>39478</v>
      </c>
      <c r="Q2" s="8">
        <v>39507</v>
      </c>
      <c r="R2" s="8">
        <v>39538</v>
      </c>
      <c r="S2" s="8">
        <v>39568</v>
      </c>
      <c r="T2" s="8">
        <v>39599</v>
      </c>
      <c r="U2" s="8">
        <v>39629</v>
      </c>
      <c r="V2" s="8">
        <v>39660</v>
      </c>
      <c r="W2" s="8">
        <v>39691</v>
      </c>
      <c r="X2" s="8">
        <v>39721</v>
      </c>
      <c r="Y2" s="8">
        <v>39752</v>
      </c>
      <c r="Z2" s="8">
        <v>39782</v>
      </c>
      <c r="AA2" s="8">
        <v>39813</v>
      </c>
      <c r="AB2" s="9" t="s">
        <v>4</v>
      </c>
    </row>
    <row r="3" spans="1:28" ht="12.75">
      <c r="A3" s="10">
        <v>39113</v>
      </c>
      <c r="B3" s="11">
        <v>5016</v>
      </c>
      <c r="C3" s="15">
        <v>0</v>
      </c>
      <c r="D3" s="18">
        <v>153308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9">
        <f aca="true" t="shared" si="0" ref="AB3:AB25">SUM(D3:AA3)</f>
        <v>153308</v>
      </c>
    </row>
    <row r="4" spans="1:28" ht="12.75">
      <c r="A4" s="10">
        <v>39141</v>
      </c>
      <c r="B4" s="11">
        <v>6222</v>
      </c>
      <c r="C4" s="15">
        <v>0</v>
      </c>
      <c r="D4" s="18">
        <v>377109</v>
      </c>
      <c r="E4" s="18">
        <v>187897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9">
        <f t="shared" si="0"/>
        <v>565006</v>
      </c>
    </row>
    <row r="5" spans="1:28" ht="12.75">
      <c r="A5" s="10">
        <v>39172</v>
      </c>
      <c r="B5" s="11">
        <v>7238</v>
      </c>
      <c r="C5" s="15">
        <v>0</v>
      </c>
      <c r="D5" s="18">
        <v>232149</v>
      </c>
      <c r="E5" s="18">
        <v>620484</v>
      </c>
      <c r="F5" s="18">
        <v>775421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9">
        <f t="shared" si="0"/>
        <v>1628054</v>
      </c>
    </row>
    <row r="6" spans="1:28" ht="12.75">
      <c r="A6" s="10">
        <v>39202</v>
      </c>
      <c r="B6" s="11">
        <v>8847</v>
      </c>
      <c r="C6" s="15">
        <v>0</v>
      </c>
      <c r="D6" s="18">
        <v>12480</v>
      </c>
      <c r="E6" s="18">
        <v>43404</v>
      </c>
      <c r="F6" s="18">
        <v>492428</v>
      </c>
      <c r="G6" s="18">
        <v>448997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9">
        <f t="shared" si="0"/>
        <v>997309</v>
      </c>
    </row>
    <row r="7" spans="1:28" ht="12.75">
      <c r="A7" s="10">
        <v>39233</v>
      </c>
      <c r="B7" s="11">
        <v>9999</v>
      </c>
      <c r="C7" s="15">
        <v>0</v>
      </c>
      <c r="D7" s="18">
        <v>4953</v>
      </c>
      <c r="E7" s="18">
        <v>25050</v>
      </c>
      <c r="F7" s="18">
        <v>99756</v>
      </c>
      <c r="G7" s="18">
        <v>550547</v>
      </c>
      <c r="H7" s="18">
        <v>637537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9">
        <f t="shared" si="0"/>
        <v>1317843</v>
      </c>
    </row>
    <row r="8" spans="1:28" ht="12.75">
      <c r="A8" s="10">
        <v>39263</v>
      </c>
      <c r="B8" s="11">
        <v>12482</v>
      </c>
      <c r="C8" s="15">
        <v>0</v>
      </c>
      <c r="D8" s="18">
        <v>2768</v>
      </c>
      <c r="E8" s="18">
        <v>1925</v>
      </c>
      <c r="F8" s="18">
        <v>29654</v>
      </c>
      <c r="G8" s="18">
        <v>60521</v>
      </c>
      <c r="H8" s="18">
        <v>823560</v>
      </c>
      <c r="I8" s="18">
        <v>756821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9">
        <f t="shared" si="0"/>
        <v>1675249</v>
      </c>
    </row>
    <row r="9" spans="1:28" ht="12.75">
      <c r="A9" s="10">
        <v>39294</v>
      </c>
      <c r="B9" s="11">
        <v>16409</v>
      </c>
      <c r="C9" s="15">
        <v>0</v>
      </c>
      <c r="D9" s="18">
        <v>1816</v>
      </c>
      <c r="E9" s="18">
        <v>12735</v>
      </c>
      <c r="F9" s="18">
        <v>10360</v>
      </c>
      <c r="G9" s="18">
        <v>220010</v>
      </c>
      <c r="H9" s="18">
        <v>185486</v>
      </c>
      <c r="I9" s="18">
        <v>1088716</v>
      </c>
      <c r="J9" s="18">
        <v>974842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9">
        <f t="shared" si="0"/>
        <v>2493965</v>
      </c>
    </row>
    <row r="10" spans="1:28" ht="12.75">
      <c r="A10" s="10">
        <v>39325</v>
      </c>
      <c r="B10" s="11">
        <v>16951</v>
      </c>
      <c r="C10" s="15">
        <v>0</v>
      </c>
      <c r="D10" s="18">
        <v>2584</v>
      </c>
      <c r="E10" s="18">
        <v>21534</v>
      </c>
      <c r="F10" s="18">
        <v>-888</v>
      </c>
      <c r="G10" s="18">
        <v>27003</v>
      </c>
      <c r="H10" s="18">
        <v>45588</v>
      </c>
      <c r="I10" s="18">
        <v>320453</v>
      </c>
      <c r="J10" s="18">
        <v>1140555</v>
      </c>
      <c r="K10" s="18">
        <v>1504331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9">
        <f t="shared" si="0"/>
        <v>3061160</v>
      </c>
    </row>
    <row r="11" spans="1:28" ht="12.75">
      <c r="A11" s="10">
        <v>39355</v>
      </c>
      <c r="B11" s="11">
        <v>17648</v>
      </c>
      <c r="C11" s="15">
        <v>0</v>
      </c>
      <c r="D11" s="18">
        <v>463</v>
      </c>
      <c r="E11" s="18">
        <v>1568</v>
      </c>
      <c r="F11" s="18">
        <v>4854</v>
      </c>
      <c r="G11" s="18">
        <v>6607</v>
      </c>
      <c r="H11" s="18">
        <v>11616</v>
      </c>
      <c r="I11" s="18">
        <v>69474</v>
      </c>
      <c r="J11" s="18">
        <v>325445</v>
      </c>
      <c r="K11" s="18">
        <v>1493164</v>
      </c>
      <c r="L11" s="18">
        <v>1015521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9">
        <f t="shared" si="0"/>
        <v>2928712</v>
      </c>
    </row>
    <row r="12" spans="1:28" ht="12.75">
      <c r="A12" s="10">
        <v>39386</v>
      </c>
      <c r="B12" s="11">
        <v>18103</v>
      </c>
      <c r="C12" s="15">
        <v>0</v>
      </c>
      <c r="D12" s="18">
        <v>1417</v>
      </c>
      <c r="E12" s="18">
        <v>10565</v>
      </c>
      <c r="F12" s="18">
        <v>3114</v>
      </c>
      <c r="G12" s="18">
        <v>11057</v>
      </c>
      <c r="H12" s="18">
        <v>51587</v>
      </c>
      <c r="I12" s="18">
        <v>18835</v>
      </c>
      <c r="J12" s="18">
        <v>56523</v>
      </c>
      <c r="K12" s="18">
        <v>226515</v>
      </c>
      <c r="L12" s="18">
        <v>1893365</v>
      </c>
      <c r="M12" s="18">
        <v>1690273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9">
        <f t="shared" si="0"/>
        <v>3963251</v>
      </c>
    </row>
    <row r="13" spans="1:28" ht="12.75">
      <c r="A13" s="10">
        <v>39416</v>
      </c>
      <c r="B13" s="11">
        <v>18441</v>
      </c>
      <c r="C13" s="15">
        <v>0</v>
      </c>
      <c r="D13" s="18">
        <v>1295</v>
      </c>
      <c r="E13" s="18">
        <v>415</v>
      </c>
      <c r="F13" s="18">
        <v>4864</v>
      </c>
      <c r="G13" s="18">
        <v>869</v>
      </c>
      <c r="H13" s="18">
        <v>8433</v>
      </c>
      <c r="I13" s="18">
        <v>14651</v>
      </c>
      <c r="J13" s="18">
        <v>45176</v>
      </c>
      <c r="K13" s="18">
        <v>111689</v>
      </c>
      <c r="L13" s="18">
        <v>61658</v>
      </c>
      <c r="M13" s="18">
        <v>1917577</v>
      </c>
      <c r="N13" s="18">
        <v>1673393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9">
        <f t="shared" si="0"/>
        <v>3840020</v>
      </c>
    </row>
    <row r="14" spans="1:28" ht="13.5" thickBot="1">
      <c r="A14" s="10">
        <v>39447</v>
      </c>
      <c r="B14" s="11">
        <v>19633</v>
      </c>
      <c r="C14" s="15">
        <v>0</v>
      </c>
      <c r="D14" s="23">
        <v>973</v>
      </c>
      <c r="E14" s="23">
        <v>229</v>
      </c>
      <c r="F14" s="23">
        <v>1289</v>
      </c>
      <c r="G14" s="23">
        <v>442</v>
      </c>
      <c r="H14" s="23">
        <v>-5285</v>
      </c>
      <c r="I14" s="23">
        <v>14309</v>
      </c>
      <c r="J14" s="23">
        <v>32661</v>
      </c>
      <c r="K14" s="23">
        <v>47235</v>
      </c>
      <c r="L14" s="23">
        <v>191589</v>
      </c>
      <c r="M14" s="23">
        <v>298489</v>
      </c>
      <c r="N14" s="23">
        <v>1816501</v>
      </c>
      <c r="O14" s="23">
        <v>1844961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9">
        <f t="shared" si="0"/>
        <v>4243393</v>
      </c>
    </row>
    <row r="15" spans="1:28" ht="12.75">
      <c r="A15" s="10">
        <v>39478</v>
      </c>
      <c r="B15" s="11">
        <v>26463</v>
      </c>
      <c r="C15" s="15">
        <v>0</v>
      </c>
      <c r="D15" s="18">
        <v>42</v>
      </c>
      <c r="E15" s="18">
        <v>1411</v>
      </c>
      <c r="F15" s="18">
        <v>1432</v>
      </c>
      <c r="G15" s="18">
        <v>388</v>
      </c>
      <c r="H15" s="18">
        <v>1769</v>
      </c>
      <c r="I15" s="18">
        <v>33698</v>
      </c>
      <c r="J15" s="18">
        <v>9222</v>
      </c>
      <c r="K15" s="18">
        <v>19103</v>
      </c>
      <c r="L15" s="18">
        <v>28956</v>
      </c>
      <c r="M15" s="18">
        <v>153527</v>
      </c>
      <c r="N15" s="18">
        <v>188765</v>
      </c>
      <c r="O15" s="18">
        <v>1287346</v>
      </c>
      <c r="P15" s="18">
        <v>1649243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9">
        <f t="shared" si="0"/>
        <v>3374902</v>
      </c>
    </row>
    <row r="16" spans="1:28" ht="12.75">
      <c r="A16" s="10">
        <v>39507</v>
      </c>
      <c r="B16" s="11">
        <v>27150</v>
      </c>
      <c r="C16" s="15">
        <v>0</v>
      </c>
      <c r="D16" s="18">
        <v>87</v>
      </c>
      <c r="E16" s="18">
        <v>0</v>
      </c>
      <c r="F16" s="18">
        <v>1965</v>
      </c>
      <c r="G16" s="18">
        <v>2203</v>
      </c>
      <c r="H16" s="18">
        <v>7626</v>
      </c>
      <c r="I16" s="18">
        <v>5991</v>
      </c>
      <c r="J16" s="18">
        <v>10090</v>
      </c>
      <c r="K16" s="18">
        <v>5434</v>
      </c>
      <c r="L16" s="18">
        <v>37594</v>
      </c>
      <c r="M16" s="18">
        <v>17096</v>
      </c>
      <c r="N16" s="18">
        <v>91294</v>
      </c>
      <c r="O16" s="18">
        <v>193640</v>
      </c>
      <c r="P16" s="18">
        <v>2028847</v>
      </c>
      <c r="Q16" s="18">
        <v>2095587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9">
        <f t="shared" si="0"/>
        <v>4497454</v>
      </c>
    </row>
    <row r="17" spans="1:28" ht="12.75">
      <c r="A17" s="10">
        <v>39538</v>
      </c>
      <c r="B17" s="11">
        <v>27349</v>
      </c>
      <c r="C17" s="15">
        <v>0</v>
      </c>
      <c r="D17" s="18">
        <v>39</v>
      </c>
      <c r="E17" s="18">
        <v>1</v>
      </c>
      <c r="F17" s="18">
        <v>769</v>
      </c>
      <c r="G17" s="18">
        <v>409</v>
      </c>
      <c r="H17" s="18">
        <v>35608</v>
      </c>
      <c r="I17" s="18">
        <v>-718</v>
      </c>
      <c r="J17" s="18">
        <v>15625</v>
      </c>
      <c r="K17" s="18">
        <v>11534</v>
      </c>
      <c r="L17" s="18">
        <v>18935</v>
      </c>
      <c r="M17" s="18">
        <v>19482</v>
      </c>
      <c r="N17" s="18">
        <v>53607</v>
      </c>
      <c r="O17" s="18">
        <v>78352</v>
      </c>
      <c r="P17" s="18">
        <v>208923</v>
      </c>
      <c r="Q17" s="18">
        <v>1882986</v>
      </c>
      <c r="R17" s="18">
        <v>1788159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9">
        <f t="shared" si="0"/>
        <v>4113711</v>
      </c>
    </row>
    <row r="18" spans="1:28" ht="12.75">
      <c r="A18" s="10">
        <v>39568</v>
      </c>
      <c r="B18" s="11">
        <v>28025</v>
      </c>
      <c r="C18" s="15">
        <v>0</v>
      </c>
      <c r="D18" s="18">
        <v>2896</v>
      </c>
      <c r="E18" s="18">
        <v>72</v>
      </c>
      <c r="F18" s="18">
        <v>293</v>
      </c>
      <c r="G18" s="18">
        <v>1098</v>
      </c>
      <c r="H18" s="18">
        <v>5582</v>
      </c>
      <c r="I18" s="18">
        <v>529</v>
      </c>
      <c r="J18" s="18">
        <v>5684</v>
      </c>
      <c r="K18" s="18">
        <v>8342</v>
      </c>
      <c r="L18" s="18">
        <v>42335</v>
      </c>
      <c r="M18" s="18">
        <v>6244</v>
      </c>
      <c r="N18" s="18">
        <v>36738</v>
      </c>
      <c r="O18" s="18">
        <v>49420</v>
      </c>
      <c r="P18" s="18">
        <v>96434</v>
      </c>
      <c r="Q18" s="18">
        <v>245617</v>
      </c>
      <c r="R18" s="18">
        <v>2393952</v>
      </c>
      <c r="S18" s="18">
        <v>3019041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9">
        <f t="shared" si="0"/>
        <v>5914277</v>
      </c>
    </row>
    <row r="19" spans="1:28" ht="12.75">
      <c r="A19" s="10">
        <v>39599</v>
      </c>
      <c r="B19" s="11">
        <v>28241</v>
      </c>
      <c r="C19" s="15">
        <v>0</v>
      </c>
      <c r="D19" s="18">
        <v>158</v>
      </c>
      <c r="E19" s="18">
        <v>988</v>
      </c>
      <c r="F19" s="18">
        <v>80</v>
      </c>
      <c r="G19" s="18">
        <v>151</v>
      </c>
      <c r="H19" s="18">
        <v>175</v>
      </c>
      <c r="I19" s="18">
        <v>5934</v>
      </c>
      <c r="J19" s="18">
        <v>1259</v>
      </c>
      <c r="K19" s="18">
        <v>5661</v>
      </c>
      <c r="L19" s="18">
        <v>8550</v>
      </c>
      <c r="M19" s="18">
        <v>4710</v>
      </c>
      <c r="N19" s="18">
        <v>28179</v>
      </c>
      <c r="O19" s="18">
        <v>10948</v>
      </c>
      <c r="P19" s="18">
        <v>68049</v>
      </c>
      <c r="Q19" s="18">
        <v>101706</v>
      </c>
      <c r="R19" s="18">
        <v>325198</v>
      </c>
      <c r="S19" s="18">
        <v>2514273</v>
      </c>
      <c r="T19" s="18">
        <v>2374114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9">
        <f t="shared" si="0"/>
        <v>5450133</v>
      </c>
    </row>
    <row r="20" spans="1:28" ht="13.5" thickBot="1">
      <c r="A20" s="10">
        <v>39629</v>
      </c>
      <c r="B20" s="11">
        <v>28857</v>
      </c>
      <c r="C20" s="15">
        <v>0</v>
      </c>
      <c r="D20" s="25">
        <v>0</v>
      </c>
      <c r="E20" s="25">
        <v>0</v>
      </c>
      <c r="F20" s="25">
        <v>5</v>
      </c>
      <c r="G20" s="25">
        <v>2046</v>
      </c>
      <c r="H20" s="25">
        <v>-251</v>
      </c>
      <c r="I20" s="25">
        <v>329</v>
      </c>
      <c r="J20" s="25">
        <v>2288</v>
      </c>
      <c r="K20" s="25">
        <v>5771</v>
      </c>
      <c r="L20" s="25">
        <v>10209</v>
      </c>
      <c r="M20" s="25">
        <v>18603</v>
      </c>
      <c r="N20" s="25">
        <v>15170</v>
      </c>
      <c r="O20" s="25">
        <v>7801</v>
      </c>
      <c r="P20" s="25">
        <v>32165</v>
      </c>
      <c r="Q20" s="25">
        <v>110185</v>
      </c>
      <c r="R20" s="25">
        <v>136532</v>
      </c>
      <c r="S20" s="25">
        <v>583601</v>
      </c>
      <c r="T20" s="25">
        <v>3384007</v>
      </c>
      <c r="U20" s="25">
        <v>2672529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9">
        <f t="shared" si="0"/>
        <v>6980990</v>
      </c>
    </row>
    <row r="21" spans="1:28" ht="12.75">
      <c r="A21" s="10">
        <v>39660</v>
      </c>
      <c r="B21" s="11">
        <v>29795</v>
      </c>
      <c r="C21" s="15">
        <v>0</v>
      </c>
      <c r="D21" s="18">
        <v>100</v>
      </c>
      <c r="E21" s="18">
        <v>0</v>
      </c>
      <c r="F21" s="18">
        <v>-455</v>
      </c>
      <c r="G21" s="18">
        <v>0</v>
      </c>
      <c r="H21" s="18">
        <v>3531</v>
      </c>
      <c r="I21" s="18">
        <v>385</v>
      </c>
      <c r="J21" s="18">
        <v>1899</v>
      </c>
      <c r="K21" s="18">
        <v>642</v>
      </c>
      <c r="L21" s="18">
        <v>1326</v>
      </c>
      <c r="M21" s="18">
        <v>327</v>
      </c>
      <c r="N21" s="18">
        <v>8369</v>
      </c>
      <c r="O21" s="18">
        <v>-43802</v>
      </c>
      <c r="P21" s="18">
        <v>24358</v>
      </c>
      <c r="Q21" s="18">
        <v>3748</v>
      </c>
      <c r="R21" s="18">
        <v>38525</v>
      </c>
      <c r="S21" s="18">
        <v>118537</v>
      </c>
      <c r="T21" s="18">
        <v>371312</v>
      </c>
      <c r="U21" s="18">
        <v>2932577</v>
      </c>
      <c r="V21" s="18">
        <v>2816693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9">
        <f t="shared" si="0"/>
        <v>6278072</v>
      </c>
    </row>
    <row r="22" spans="1:28" ht="12.75">
      <c r="A22" s="10">
        <v>39691</v>
      </c>
      <c r="B22" s="11">
        <v>30098</v>
      </c>
      <c r="C22" s="15">
        <v>0</v>
      </c>
      <c r="D22" s="18">
        <v>1764</v>
      </c>
      <c r="E22" s="18">
        <v>0</v>
      </c>
      <c r="F22" s="18">
        <v>676</v>
      </c>
      <c r="G22" s="18">
        <v>-1713</v>
      </c>
      <c r="H22" s="18">
        <v>-7124</v>
      </c>
      <c r="I22" s="18">
        <v>-57</v>
      </c>
      <c r="J22" s="18">
        <v>-165</v>
      </c>
      <c r="K22" s="18">
        <v>-10787</v>
      </c>
      <c r="L22" s="18">
        <v>446</v>
      </c>
      <c r="M22" s="18">
        <v>26688</v>
      </c>
      <c r="N22" s="18">
        <v>5863</v>
      </c>
      <c r="O22" s="18">
        <v>6129</v>
      </c>
      <c r="P22" s="18">
        <v>20618</v>
      </c>
      <c r="Q22" s="18">
        <v>10544</v>
      </c>
      <c r="R22" s="18">
        <v>32065</v>
      </c>
      <c r="S22" s="18">
        <v>32537</v>
      </c>
      <c r="T22" s="18">
        <v>176995</v>
      </c>
      <c r="U22" s="18">
        <v>390239</v>
      </c>
      <c r="V22" s="18">
        <v>3080314</v>
      </c>
      <c r="W22" s="18">
        <v>2494326</v>
      </c>
      <c r="X22" s="18">
        <v>0</v>
      </c>
      <c r="Y22" s="18">
        <v>0</v>
      </c>
      <c r="Z22" s="18">
        <v>0</v>
      </c>
      <c r="AA22" s="18">
        <v>0</v>
      </c>
      <c r="AB22" s="19">
        <f t="shared" si="0"/>
        <v>6259358</v>
      </c>
    </row>
    <row r="23" spans="1:28" ht="12.75">
      <c r="A23" s="10">
        <v>39721</v>
      </c>
      <c r="B23" s="11">
        <v>30014</v>
      </c>
      <c r="C23" s="15">
        <v>0</v>
      </c>
      <c r="D23" s="27">
        <v>0</v>
      </c>
      <c r="E23" s="27">
        <v>0</v>
      </c>
      <c r="F23" s="27">
        <v>11</v>
      </c>
      <c r="G23" s="27">
        <v>2</v>
      </c>
      <c r="H23" s="27">
        <v>-120</v>
      </c>
      <c r="I23" s="27">
        <v>79</v>
      </c>
      <c r="J23" s="27">
        <v>-46</v>
      </c>
      <c r="K23" s="27">
        <v>1820</v>
      </c>
      <c r="L23" s="27">
        <v>16286</v>
      </c>
      <c r="M23" s="27">
        <v>-14050</v>
      </c>
      <c r="N23" s="27">
        <v>13362</v>
      </c>
      <c r="O23" s="27">
        <v>1093</v>
      </c>
      <c r="P23" s="27">
        <v>13138</v>
      </c>
      <c r="Q23" s="27">
        <v>7758</v>
      </c>
      <c r="R23" s="27">
        <v>78947</v>
      </c>
      <c r="S23" s="27">
        <v>71243</v>
      </c>
      <c r="T23" s="27">
        <v>42590</v>
      </c>
      <c r="U23" s="27">
        <v>65894</v>
      </c>
      <c r="V23" s="27">
        <v>481792</v>
      </c>
      <c r="W23" s="27">
        <v>3133876</v>
      </c>
      <c r="X23" s="27">
        <v>2969964</v>
      </c>
      <c r="Y23" s="18">
        <v>0</v>
      </c>
      <c r="Z23" s="18">
        <v>0</v>
      </c>
      <c r="AA23" s="18">
        <v>0</v>
      </c>
      <c r="AB23" s="19">
        <f t="shared" si="0"/>
        <v>6883639</v>
      </c>
    </row>
    <row r="24" spans="1:28" ht="12.75">
      <c r="A24" s="10">
        <v>39752</v>
      </c>
      <c r="B24" s="11">
        <v>29847</v>
      </c>
      <c r="C24" s="15">
        <v>0</v>
      </c>
      <c r="D24" s="18">
        <v>0</v>
      </c>
      <c r="E24" s="18">
        <v>560</v>
      </c>
      <c r="F24" s="18">
        <v>0</v>
      </c>
      <c r="G24" s="18">
        <v>8</v>
      </c>
      <c r="H24" s="18">
        <v>0</v>
      </c>
      <c r="I24" s="18">
        <v>684</v>
      </c>
      <c r="J24" s="18">
        <v>104</v>
      </c>
      <c r="K24" s="18">
        <v>264</v>
      </c>
      <c r="L24" s="18">
        <v>578</v>
      </c>
      <c r="M24" s="18">
        <v>1205</v>
      </c>
      <c r="N24" s="18">
        <v>3079</v>
      </c>
      <c r="O24" s="18">
        <v>5243</v>
      </c>
      <c r="P24" s="18">
        <v>16633</v>
      </c>
      <c r="Q24" s="18">
        <v>4787</v>
      </c>
      <c r="R24" s="18">
        <v>29300</v>
      </c>
      <c r="S24" s="18">
        <v>-866</v>
      </c>
      <c r="T24" s="18">
        <v>17570</v>
      </c>
      <c r="U24" s="18">
        <v>30722</v>
      </c>
      <c r="V24" s="18">
        <v>102347</v>
      </c>
      <c r="W24" s="18">
        <v>505848</v>
      </c>
      <c r="X24" s="18">
        <v>3425098</v>
      </c>
      <c r="Y24" s="18">
        <v>3716409</v>
      </c>
      <c r="Z24" s="18">
        <v>0</v>
      </c>
      <c r="AA24" s="18">
        <v>0</v>
      </c>
      <c r="AB24" s="19">
        <f t="shared" si="0"/>
        <v>7859573</v>
      </c>
    </row>
    <row r="25" spans="1:28" ht="12.75">
      <c r="A25" s="10">
        <v>39782</v>
      </c>
      <c r="B25" s="11">
        <v>29910</v>
      </c>
      <c r="C25" s="15">
        <v>0</v>
      </c>
      <c r="D25" s="18">
        <v>0</v>
      </c>
      <c r="E25" s="18">
        <v>0</v>
      </c>
      <c r="F25" s="18">
        <v>0</v>
      </c>
      <c r="G25" s="18">
        <v>-11666</v>
      </c>
      <c r="H25" s="18">
        <v>-457</v>
      </c>
      <c r="I25" s="18">
        <v>-347</v>
      </c>
      <c r="J25" s="18">
        <v>-4713</v>
      </c>
      <c r="K25" s="18">
        <v>5115</v>
      </c>
      <c r="L25" s="18">
        <v>-7769</v>
      </c>
      <c r="M25" s="18">
        <v>-3831</v>
      </c>
      <c r="N25" s="18">
        <v>-904</v>
      </c>
      <c r="O25" s="18">
        <v>-313</v>
      </c>
      <c r="P25" s="18">
        <v>3065</v>
      </c>
      <c r="Q25" s="18">
        <v>-1675</v>
      </c>
      <c r="R25" s="18">
        <v>2878</v>
      </c>
      <c r="S25" s="18">
        <v>12787</v>
      </c>
      <c r="T25" s="18">
        <v>14117</v>
      </c>
      <c r="U25" s="18">
        <v>8447</v>
      </c>
      <c r="V25" s="18">
        <v>74676</v>
      </c>
      <c r="W25" s="18">
        <v>187703</v>
      </c>
      <c r="X25" s="18">
        <v>294682</v>
      </c>
      <c r="Y25" s="18">
        <v>3576913</v>
      </c>
      <c r="Z25" s="18">
        <v>2613674</v>
      </c>
      <c r="AA25" s="18">
        <v>0</v>
      </c>
      <c r="AB25" s="19">
        <f t="shared" si="0"/>
        <v>6762382</v>
      </c>
    </row>
    <row r="26" spans="1:28" ht="12.75">
      <c r="A26" s="10">
        <v>39813</v>
      </c>
      <c r="B26" s="28">
        <v>29902</v>
      </c>
      <c r="C26" s="29">
        <v>0</v>
      </c>
      <c r="D26" s="30">
        <v>0</v>
      </c>
      <c r="E26" s="30">
        <v>0</v>
      </c>
      <c r="F26" s="30">
        <v>0</v>
      </c>
      <c r="G26" s="30">
        <v>1713</v>
      </c>
      <c r="H26" s="30">
        <v>-428</v>
      </c>
      <c r="I26" s="30">
        <v>3</v>
      </c>
      <c r="J26" s="30">
        <v>-186</v>
      </c>
      <c r="K26" s="30">
        <v>-3579</v>
      </c>
      <c r="L26" s="30">
        <v>-2343</v>
      </c>
      <c r="M26" s="30">
        <v>8954</v>
      </c>
      <c r="N26" s="30">
        <v>2559</v>
      </c>
      <c r="O26" s="30">
        <v>717</v>
      </c>
      <c r="P26" s="30">
        <v>-1073</v>
      </c>
      <c r="Q26" s="30">
        <v>13425</v>
      </c>
      <c r="R26" s="30">
        <v>53782</v>
      </c>
      <c r="S26" s="30">
        <v>8467</v>
      </c>
      <c r="T26" s="30">
        <v>103834</v>
      </c>
      <c r="U26" s="30">
        <v>10218</v>
      </c>
      <c r="V26" s="30">
        <v>54455</v>
      </c>
      <c r="W26" s="30">
        <v>1750</v>
      </c>
      <c r="X26" s="30">
        <v>325243</v>
      </c>
      <c r="Y26" s="30">
        <v>726321</v>
      </c>
      <c r="Z26" s="30">
        <v>3647776</v>
      </c>
      <c r="AA26" s="30">
        <v>4005052</v>
      </c>
      <c r="AB26" s="31">
        <f>SUM(D26:AA26)</f>
        <v>8956660</v>
      </c>
    </row>
    <row r="27" spans="1:28" ht="12.75">
      <c r="A27" s="32"/>
      <c r="B27" s="32"/>
      <c r="C27" s="22"/>
      <c r="D27" s="4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33" t="s">
        <v>4</v>
      </c>
      <c r="B28" s="33"/>
      <c r="C28" s="34">
        <v>0</v>
      </c>
      <c r="D28" s="34">
        <f>SUM(D3:D26)</f>
        <v>796401</v>
      </c>
      <c r="E28" s="34">
        <f aca="true" t="shared" si="1" ref="E28:AB28">SUM(E3:E26)</f>
        <v>928838</v>
      </c>
      <c r="F28" s="34">
        <f t="shared" si="1"/>
        <v>1425628</v>
      </c>
      <c r="G28" s="34">
        <f t="shared" si="1"/>
        <v>1320692</v>
      </c>
      <c r="H28" s="34">
        <f t="shared" si="1"/>
        <v>1804433</v>
      </c>
      <c r="I28" s="34">
        <f t="shared" si="1"/>
        <v>2329769</v>
      </c>
      <c r="J28" s="34">
        <f t="shared" si="1"/>
        <v>2616263</v>
      </c>
      <c r="K28" s="34">
        <f t="shared" si="1"/>
        <v>3432254</v>
      </c>
      <c r="L28" s="34">
        <f t="shared" si="1"/>
        <v>3317236</v>
      </c>
      <c r="M28" s="34">
        <f t="shared" si="1"/>
        <v>4145294</v>
      </c>
      <c r="N28" s="34">
        <f t="shared" si="1"/>
        <v>3935975</v>
      </c>
      <c r="O28" s="34">
        <f t="shared" si="1"/>
        <v>3441535</v>
      </c>
      <c r="P28" s="34">
        <f t="shared" si="1"/>
        <v>4160400</v>
      </c>
      <c r="Q28" s="34">
        <f t="shared" si="1"/>
        <v>4474668</v>
      </c>
      <c r="R28" s="34">
        <f t="shared" si="1"/>
        <v>4879338</v>
      </c>
      <c r="S28" s="34">
        <f t="shared" si="1"/>
        <v>6359620</v>
      </c>
      <c r="T28" s="34">
        <f t="shared" si="1"/>
        <v>6484539</v>
      </c>
      <c r="U28" s="34">
        <f t="shared" si="1"/>
        <v>6110626</v>
      </c>
      <c r="V28" s="34">
        <f t="shared" si="1"/>
        <v>6610277</v>
      </c>
      <c r="W28" s="34">
        <f t="shared" si="1"/>
        <v>6323503</v>
      </c>
      <c r="X28" s="34">
        <f t="shared" si="1"/>
        <v>7014987</v>
      </c>
      <c r="Y28" s="34">
        <f t="shared" si="1"/>
        <v>8019643</v>
      </c>
      <c r="Z28" s="34">
        <f t="shared" si="1"/>
        <v>6261450</v>
      </c>
      <c r="AA28" s="34">
        <f t="shared" si="1"/>
        <v>4005052</v>
      </c>
      <c r="AB28" s="34">
        <f t="shared" si="1"/>
        <v>100198421</v>
      </c>
    </row>
    <row r="32" spans="2:27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2:27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2:27" ht="12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2:27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2:27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2:27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2:27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2:27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2:27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2:27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2:27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2:27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2:27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2:27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2:27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2:27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2:27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2:27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2:27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2:27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2:27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2:27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6" width="11.7109375" style="0" customWidth="1"/>
    <col min="27" max="27" width="12.7109375" style="0" customWidth="1"/>
    <col min="28" max="28" width="14.8515625" style="0" customWidth="1"/>
  </cols>
  <sheetData>
    <row r="1" spans="1:28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3"/>
      <c r="Z1" s="2"/>
      <c r="AA1" s="2"/>
      <c r="AB1" s="2"/>
    </row>
    <row r="2" spans="1:28" ht="12.75">
      <c r="A2" s="4" t="s">
        <v>1</v>
      </c>
      <c r="B2" s="5" t="s">
        <v>2</v>
      </c>
      <c r="C2" s="6" t="s">
        <v>3</v>
      </c>
      <c r="D2" s="8">
        <v>39113</v>
      </c>
      <c r="E2" s="8">
        <v>39141</v>
      </c>
      <c r="F2" s="8">
        <v>39172</v>
      </c>
      <c r="G2" s="8">
        <v>39202</v>
      </c>
      <c r="H2" s="8">
        <v>39233</v>
      </c>
      <c r="I2" s="8">
        <v>39263</v>
      </c>
      <c r="J2" s="8">
        <v>39294</v>
      </c>
      <c r="K2" s="8">
        <v>39325</v>
      </c>
      <c r="L2" s="8">
        <v>39355</v>
      </c>
      <c r="M2" s="8">
        <v>39386</v>
      </c>
      <c r="N2" s="8">
        <v>39416</v>
      </c>
      <c r="O2" s="8">
        <v>39447</v>
      </c>
      <c r="P2" s="8">
        <v>39478</v>
      </c>
      <c r="Q2" s="8">
        <v>39507</v>
      </c>
      <c r="R2" s="8">
        <v>39538</v>
      </c>
      <c r="S2" s="8">
        <v>39568</v>
      </c>
      <c r="T2" s="8">
        <v>39599</v>
      </c>
      <c r="U2" s="8">
        <v>39629</v>
      </c>
      <c r="V2" s="8">
        <v>39660</v>
      </c>
      <c r="W2" s="8">
        <v>39691</v>
      </c>
      <c r="X2" s="8">
        <v>39721</v>
      </c>
      <c r="Y2" s="8">
        <v>39752</v>
      </c>
      <c r="Z2" s="8">
        <v>39782</v>
      </c>
      <c r="AA2" s="8">
        <v>39813</v>
      </c>
      <c r="AB2" s="9" t="s">
        <v>4</v>
      </c>
    </row>
    <row r="3" spans="1:28" ht="12.75">
      <c r="A3" s="10">
        <v>39113</v>
      </c>
      <c r="B3" s="11">
        <v>93165</v>
      </c>
      <c r="C3" s="15">
        <v>0</v>
      </c>
      <c r="D3" s="18">
        <v>943744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9">
        <f aca="true" t="shared" si="0" ref="AB3:AB25">SUM(D3:AA3)</f>
        <v>943744</v>
      </c>
    </row>
    <row r="4" spans="1:28" ht="12.75">
      <c r="A4" s="10">
        <v>39141</v>
      </c>
      <c r="B4" s="11">
        <v>92852</v>
      </c>
      <c r="C4" s="15">
        <v>0</v>
      </c>
      <c r="D4" s="18">
        <v>1811367</v>
      </c>
      <c r="E4" s="18">
        <v>564206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9">
        <f t="shared" si="0"/>
        <v>2375573</v>
      </c>
    </row>
    <row r="5" spans="1:28" ht="12.75">
      <c r="A5" s="10">
        <v>39172</v>
      </c>
      <c r="B5" s="11">
        <v>92395</v>
      </c>
      <c r="C5" s="15">
        <v>0</v>
      </c>
      <c r="D5" s="18">
        <v>438355</v>
      </c>
      <c r="E5" s="18">
        <v>1735670</v>
      </c>
      <c r="F5" s="18">
        <v>751331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9">
        <f t="shared" si="0"/>
        <v>2925356</v>
      </c>
    </row>
    <row r="6" spans="1:28" ht="12.75">
      <c r="A6" s="10">
        <v>39202</v>
      </c>
      <c r="B6" s="11">
        <v>91957</v>
      </c>
      <c r="C6" s="15">
        <v>0</v>
      </c>
      <c r="D6" s="18">
        <v>247283</v>
      </c>
      <c r="E6" s="18">
        <v>599475</v>
      </c>
      <c r="F6" s="18">
        <v>1505522</v>
      </c>
      <c r="G6" s="18">
        <v>326577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9">
        <f t="shared" si="0"/>
        <v>2678857</v>
      </c>
    </row>
    <row r="7" spans="1:28" ht="12.75">
      <c r="A7" s="10">
        <v>39233</v>
      </c>
      <c r="B7" s="11">
        <v>91588</v>
      </c>
      <c r="C7" s="15">
        <v>0</v>
      </c>
      <c r="D7" s="18">
        <v>14693</v>
      </c>
      <c r="E7" s="18">
        <v>301119</v>
      </c>
      <c r="F7" s="18">
        <v>458223</v>
      </c>
      <c r="G7" s="18">
        <v>1686376</v>
      </c>
      <c r="H7" s="18">
        <v>690043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9">
        <f t="shared" si="0"/>
        <v>3150454</v>
      </c>
    </row>
    <row r="8" spans="1:28" ht="12.75">
      <c r="A8" s="10">
        <v>39263</v>
      </c>
      <c r="B8" s="11">
        <v>91491</v>
      </c>
      <c r="C8" s="15">
        <v>0</v>
      </c>
      <c r="D8" s="18">
        <v>12279</v>
      </c>
      <c r="E8" s="18">
        <v>57549</v>
      </c>
      <c r="F8" s="18">
        <v>18964</v>
      </c>
      <c r="G8" s="18">
        <v>219984</v>
      </c>
      <c r="H8" s="18">
        <v>1920115</v>
      </c>
      <c r="I8" s="18">
        <v>250339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9">
        <f t="shared" si="0"/>
        <v>2479230</v>
      </c>
    </row>
    <row r="9" spans="1:28" ht="12.75">
      <c r="A9" s="10">
        <v>39294</v>
      </c>
      <c r="B9" s="11">
        <v>88139</v>
      </c>
      <c r="C9" s="15">
        <v>0</v>
      </c>
      <c r="D9" s="18">
        <v>472</v>
      </c>
      <c r="E9" s="18">
        <v>9280</v>
      </c>
      <c r="F9" s="18">
        <v>47413</v>
      </c>
      <c r="G9" s="18">
        <v>57674</v>
      </c>
      <c r="H9" s="18">
        <v>907912</v>
      </c>
      <c r="I9" s="18">
        <v>2049237</v>
      </c>
      <c r="J9" s="18">
        <v>354270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9">
        <f t="shared" si="0"/>
        <v>3426258</v>
      </c>
    </row>
    <row r="10" spans="1:28" ht="12.75">
      <c r="A10" s="10">
        <v>39325</v>
      </c>
      <c r="B10" s="11">
        <v>88278</v>
      </c>
      <c r="C10" s="15">
        <v>0</v>
      </c>
      <c r="D10" s="18">
        <v>14826</v>
      </c>
      <c r="E10" s="18">
        <v>0</v>
      </c>
      <c r="F10" s="18">
        <v>3486</v>
      </c>
      <c r="G10" s="18">
        <v>142222</v>
      </c>
      <c r="H10" s="18">
        <v>323345</v>
      </c>
      <c r="I10" s="18">
        <v>865788</v>
      </c>
      <c r="J10" s="18">
        <v>1187373</v>
      </c>
      <c r="K10" s="18">
        <v>85028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9">
        <f t="shared" si="0"/>
        <v>2622068</v>
      </c>
    </row>
    <row r="11" spans="1:28" ht="12.75">
      <c r="A11" s="10">
        <v>39355</v>
      </c>
      <c r="B11" s="11">
        <v>88286</v>
      </c>
      <c r="C11" s="15">
        <v>0</v>
      </c>
      <c r="D11" s="18">
        <v>0</v>
      </c>
      <c r="E11" s="18">
        <v>0</v>
      </c>
      <c r="F11" s="18">
        <v>0</v>
      </c>
      <c r="G11" s="18">
        <v>167002</v>
      </c>
      <c r="H11" s="18">
        <v>58031</v>
      </c>
      <c r="I11" s="18">
        <v>82492</v>
      </c>
      <c r="J11" s="18">
        <v>735353</v>
      </c>
      <c r="K11" s="18">
        <v>1878195</v>
      </c>
      <c r="L11" s="18">
        <v>187489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9">
        <f t="shared" si="0"/>
        <v>3108562</v>
      </c>
    </row>
    <row r="12" spans="1:28" ht="12.75">
      <c r="A12" s="10">
        <v>39386</v>
      </c>
      <c r="B12" s="11">
        <v>88071</v>
      </c>
      <c r="C12" s="15">
        <v>0</v>
      </c>
      <c r="D12" s="18">
        <v>992</v>
      </c>
      <c r="E12" s="18">
        <v>0</v>
      </c>
      <c r="F12" s="18">
        <v>0</v>
      </c>
      <c r="G12" s="18">
        <v>371026</v>
      </c>
      <c r="H12" s="18">
        <v>0</v>
      </c>
      <c r="I12" s="18">
        <v>107983</v>
      </c>
      <c r="J12" s="18">
        <v>132525</v>
      </c>
      <c r="K12" s="18">
        <v>404428</v>
      </c>
      <c r="L12" s="18">
        <v>1453164</v>
      </c>
      <c r="M12" s="18">
        <v>172568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9">
        <f t="shared" si="0"/>
        <v>2642686</v>
      </c>
    </row>
    <row r="13" spans="1:28" ht="12.75">
      <c r="A13" s="10">
        <v>39416</v>
      </c>
      <c r="B13" s="11">
        <v>88404</v>
      </c>
      <c r="C13" s="15">
        <v>0</v>
      </c>
      <c r="D13" s="18">
        <v>1051</v>
      </c>
      <c r="E13" s="18">
        <v>17331</v>
      </c>
      <c r="F13" s="18">
        <v>4820</v>
      </c>
      <c r="G13" s="18">
        <v>-52039</v>
      </c>
      <c r="H13" s="18">
        <v>23909</v>
      </c>
      <c r="I13" s="18">
        <v>94701</v>
      </c>
      <c r="J13" s="18">
        <v>104248</v>
      </c>
      <c r="K13" s="18">
        <v>177369</v>
      </c>
      <c r="L13" s="18">
        <v>522546</v>
      </c>
      <c r="M13" s="18">
        <v>943160</v>
      </c>
      <c r="N13" s="18">
        <v>8477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9">
        <f t="shared" si="0"/>
        <v>1845573</v>
      </c>
    </row>
    <row r="14" spans="1:28" ht="13.5" thickBot="1">
      <c r="A14" s="10">
        <v>39447</v>
      </c>
      <c r="B14" s="11">
        <v>88640</v>
      </c>
      <c r="C14" s="15">
        <v>0</v>
      </c>
      <c r="D14" s="23">
        <v>0</v>
      </c>
      <c r="E14" s="23">
        <v>0</v>
      </c>
      <c r="F14" s="23">
        <v>0</v>
      </c>
      <c r="G14" s="23">
        <v>1293</v>
      </c>
      <c r="H14" s="23">
        <v>0</v>
      </c>
      <c r="I14" s="23">
        <v>81091</v>
      </c>
      <c r="J14" s="23">
        <v>3351</v>
      </c>
      <c r="K14" s="23">
        <v>301554</v>
      </c>
      <c r="L14" s="23">
        <v>136087</v>
      </c>
      <c r="M14" s="23">
        <v>750254</v>
      </c>
      <c r="N14" s="23">
        <v>1173985</v>
      </c>
      <c r="O14" s="23">
        <v>13161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9">
        <f t="shared" si="0"/>
        <v>2460776</v>
      </c>
    </row>
    <row r="15" spans="1:28" ht="12.75">
      <c r="A15" s="10">
        <v>39478</v>
      </c>
      <c r="B15" s="11">
        <v>87917</v>
      </c>
      <c r="C15" s="15">
        <v>0</v>
      </c>
      <c r="D15" s="18">
        <v>-8</v>
      </c>
      <c r="E15" s="18">
        <v>0</v>
      </c>
      <c r="F15" s="18">
        <v>0</v>
      </c>
      <c r="G15" s="18">
        <v>227075</v>
      </c>
      <c r="H15" s="18">
        <v>181875</v>
      </c>
      <c r="I15" s="18">
        <v>2811</v>
      </c>
      <c r="J15" s="18">
        <v>-8040</v>
      </c>
      <c r="K15" s="18">
        <v>49502</v>
      </c>
      <c r="L15" s="18">
        <v>420389</v>
      </c>
      <c r="M15" s="18">
        <v>276631</v>
      </c>
      <c r="N15" s="18">
        <v>1288074</v>
      </c>
      <c r="O15" s="18">
        <v>1568110</v>
      </c>
      <c r="P15" s="18">
        <v>458956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9">
        <f t="shared" si="0"/>
        <v>4465375</v>
      </c>
    </row>
    <row r="16" spans="1:28" ht="12.75">
      <c r="A16" s="10">
        <v>39507</v>
      </c>
      <c r="B16" s="11">
        <v>87975</v>
      </c>
      <c r="C16" s="15">
        <v>0</v>
      </c>
      <c r="D16" s="18">
        <v>0</v>
      </c>
      <c r="E16" s="18">
        <v>-13006</v>
      </c>
      <c r="F16" s="18">
        <v>-11805</v>
      </c>
      <c r="G16" s="18">
        <v>0</v>
      </c>
      <c r="H16" s="18">
        <v>0</v>
      </c>
      <c r="I16" s="18">
        <v>1035</v>
      </c>
      <c r="J16" s="18">
        <v>19747</v>
      </c>
      <c r="K16" s="18">
        <v>0</v>
      </c>
      <c r="L16" s="18">
        <v>-36533</v>
      </c>
      <c r="M16" s="18">
        <v>748612</v>
      </c>
      <c r="N16" s="18">
        <v>631533</v>
      </c>
      <c r="O16" s="18">
        <v>744084</v>
      </c>
      <c r="P16" s="18">
        <v>1719785</v>
      </c>
      <c r="Q16" s="18">
        <v>99721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9">
        <f t="shared" si="0"/>
        <v>3903173</v>
      </c>
    </row>
    <row r="17" spans="1:28" ht="12.75">
      <c r="A17" s="10">
        <v>39538</v>
      </c>
      <c r="B17" s="11">
        <v>87828</v>
      </c>
      <c r="C17" s="15">
        <v>0</v>
      </c>
      <c r="D17" s="18">
        <v>0</v>
      </c>
      <c r="E17" s="18">
        <v>0</v>
      </c>
      <c r="F17" s="18">
        <v>0</v>
      </c>
      <c r="G17" s="18">
        <v>0</v>
      </c>
      <c r="H17" s="18">
        <v>3848</v>
      </c>
      <c r="I17" s="18">
        <v>0</v>
      </c>
      <c r="J17" s="18">
        <v>-2116</v>
      </c>
      <c r="K17" s="18">
        <v>27378</v>
      </c>
      <c r="L17" s="18">
        <v>83461</v>
      </c>
      <c r="M17" s="18">
        <v>31126</v>
      </c>
      <c r="N17" s="18">
        <v>63712</v>
      </c>
      <c r="O17" s="18">
        <v>56584</v>
      </c>
      <c r="P17" s="18">
        <v>638686</v>
      </c>
      <c r="Q17" s="18">
        <v>2197525</v>
      </c>
      <c r="R17" s="18">
        <v>190896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9">
        <f t="shared" si="0"/>
        <v>3291100</v>
      </c>
    </row>
    <row r="18" spans="1:28" ht="12.75">
      <c r="A18" s="10">
        <v>39568</v>
      </c>
      <c r="B18" s="11">
        <v>87584</v>
      </c>
      <c r="C18" s="15">
        <v>0</v>
      </c>
      <c r="D18" s="18">
        <v>400</v>
      </c>
      <c r="E18" s="18">
        <v>0</v>
      </c>
      <c r="F18" s="18">
        <v>0</v>
      </c>
      <c r="G18" s="18">
        <v>0</v>
      </c>
      <c r="H18" s="18">
        <v>250</v>
      </c>
      <c r="I18" s="18">
        <v>9830</v>
      </c>
      <c r="J18" s="18">
        <v>24504</v>
      </c>
      <c r="K18" s="18">
        <v>324979</v>
      </c>
      <c r="L18" s="18">
        <v>46379</v>
      </c>
      <c r="M18" s="18">
        <v>35832</v>
      </c>
      <c r="N18" s="18">
        <v>7361</v>
      </c>
      <c r="O18" s="18">
        <v>26210</v>
      </c>
      <c r="P18" s="18">
        <v>96218</v>
      </c>
      <c r="Q18" s="18">
        <v>1125967</v>
      </c>
      <c r="R18" s="18">
        <v>2840189</v>
      </c>
      <c r="S18" s="18">
        <v>776972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9">
        <f t="shared" si="0"/>
        <v>5315091</v>
      </c>
    </row>
    <row r="19" spans="1:28" ht="12.75">
      <c r="A19" s="10">
        <v>39599</v>
      </c>
      <c r="B19" s="11">
        <v>87065</v>
      </c>
      <c r="C19" s="15">
        <v>0</v>
      </c>
      <c r="D19" s="18">
        <v>0</v>
      </c>
      <c r="E19" s="18">
        <v>14273</v>
      </c>
      <c r="F19" s="18">
        <v>5897</v>
      </c>
      <c r="G19" s="18">
        <v>0</v>
      </c>
      <c r="H19" s="18">
        <v>0</v>
      </c>
      <c r="I19" s="18">
        <v>1605</v>
      </c>
      <c r="J19" s="18">
        <v>0</v>
      </c>
      <c r="K19" s="18">
        <v>0</v>
      </c>
      <c r="L19" s="18">
        <v>0</v>
      </c>
      <c r="M19" s="18">
        <v>0</v>
      </c>
      <c r="N19" s="18">
        <v>36184</v>
      </c>
      <c r="O19" s="18">
        <v>6164</v>
      </c>
      <c r="P19" s="18">
        <v>132289</v>
      </c>
      <c r="Q19" s="18">
        <v>149201</v>
      </c>
      <c r="R19" s="18">
        <v>378756</v>
      </c>
      <c r="S19" s="18">
        <v>1853447</v>
      </c>
      <c r="T19" s="18">
        <v>507969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9">
        <f t="shared" si="0"/>
        <v>3085785</v>
      </c>
    </row>
    <row r="20" spans="1:28" ht="13.5" thickBot="1">
      <c r="A20" s="10">
        <v>39629</v>
      </c>
      <c r="B20" s="11">
        <v>86278</v>
      </c>
      <c r="C20" s="15">
        <v>0</v>
      </c>
      <c r="D20" s="25">
        <v>15814</v>
      </c>
      <c r="E20" s="25">
        <v>0</v>
      </c>
      <c r="F20" s="25">
        <v>15306</v>
      </c>
      <c r="G20" s="25">
        <v>0</v>
      </c>
      <c r="H20" s="25">
        <v>0</v>
      </c>
      <c r="I20" s="25">
        <v>6961</v>
      </c>
      <c r="J20" s="25">
        <v>0</v>
      </c>
      <c r="K20" s="25">
        <v>16814</v>
      </c>
      <c r="L20" s="25">
        <v>0</v>
      </c>
      <c r="M20" s="25">
        <v>26406</v>
      </c>
      <c r="N20" s="25">
        <v>18763</v>
      </c>
      <c r="O20" s="25">
        <v>19568</v>
      </c>
      <c r="P20" s="25">
        <v>22389</v>
      </c>
      <c r="Q20" s="25">
        <v>38776</v>
      </c>
      <c r="R20" s="25">
        <v>240943</v>
      </c>
      <c r="S20" s="25">
        <v>299448</v>
      </c>
      <c r="T20" s="25">
        <v>1301929</v>
      </c>
      <c r="U20" s="25">
        <v>228218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9">
        <f t="shared" si="0"/>
        <v>2251335</v>
      </c>
    </row>
    <row r="21" spans="1:28" ht="12.75">
      <c r="A21" s="10">
        <v>39660</v>
      </c>
      <c r="B21" s="11">
        <v>85793</v>
      </c>
      <c r="C21" s="15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1426</v>
      </c>
      <c r="J21" s="18">
        <v>0</v>
      </c>
      <c r="K21" s="18">
        <v>223047</v>
      </c>
      <c r="L21" s="18">
        <v>-7206</v>
      </c>
      <c r="M21" s="18">
        <v>25782</v>
      </c>
      <c r="N21" s="18">
        <v>14360</v>
      </c>
      <c r="O21" s="18">
        <v>991</v>
      </c>
      <c r="P21" s="18">
        <v>56482</v>
      </c>
      <c r="Q21" s="18">
        <v>2928</v>
      </c>
      <c r="R21" s="18">
        <v>-23255</v>
      </c>
      <c r="S21" s="18">
        <v>141005</v>
      </c>
      <c r="T21" s="18">
        <v>683350</v>
      </c>
      <c r="U21" s="18">
        <v>2263353</v>
      </c>
      <c r="V21" s="18">
        <v>502077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9">
        <f t="shared" si="0"/>
        <v>3884340</v>
      </c>
    </row>
    <row r="22" spans="1:28" ht="12.75">
      <c r="A22" s="10">
        <v>39691</v>
      </c>
      <c r="B22" s="11">
        <v>85407</v>
      </c>
      <c r="C22" s="15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6101</v>
      </c>
      <c r="J22" s="18">
        <v>0</v>
      </c>
      <c r="K22" s="18">
        <v>639</v>
      </c>
      <c r="L22" s="18">
        <v>7275</v>
      </c>
      <c r="M22" s="18">
        <v>21956</v>
      </c>
      <c r="N22" s="18">
        <v>-15986</v>
      </c>
      <c r="O22" s="18">
        <v>32317</v>
      </c>
      <c r="P22" s="18">
        <v>46800</v>
      </c>
      <c r="Q22" s="18">
        <v>99556</v>
      </c>
      <c r="R22" s="18">
        <v>20273</v>
      </c>
      <c r="S22" s="18">
        <v>146367</v>
      </c>
      <c r="T22" s="18">
        <v>129186</v>
      </c>
      <c r="U22" s="18">
        <v>835789</v>
      </c>
      <c r="V22" s="18">
        <v>1893331</v>
      </c>
      <c r="W22" s="18">
        <v>312279</v>
      </c>
      <c r="X22" s="18">
        <v>0</v>
      </c>
      <c r="Y22" s="18">
        <v>0</v>
      </c>
      <c r="Z22" s="18">
        <v>0</v>
      </c>
      <c r="AA22" s="18">
        <v>0</v>
      </c>
      <c r="AB22" s="19">
        <f t="shared" si="0"/>
        <v>3535883</v>
      </c>
    </row>
    <row r="23" spans="1:28" ht="12.75">
      <c r="A23" s="10">
        <v>39721</v>
      </c>
      <c r="B23" s="11">
        <v>84881</v>
      </c>
      <c r="C23" s="15">
        <v>0</v>
      </c>
      <c r="D23" s="27">
        <v>0</v>
      </c>
      <c r="E23" s="27">
        <v>2846</v>
      </c>
      <c r="F23" s="27">
        <v>0</v>
      </c>
      <c r="G23" s="27">
        <v>0</v>
      </c>
      <c r="H23" s="27">
        <v>-7926</v>
      </c>
      <c r="I23" s="27">
        <v>-1294</v>
      </c>
      <c r="J23" s="27">
        <v>3497</v>
      </c>
      <c r="K23" s="27">
        <v>1962</v>
      </c>
      <c r="L23" s="27">
        <v>4807</v>
      </c>
      <c r="M23" s="27">
        <v>3037</v>
      </c>
      <c r="N23" s="27">
        <v>5799</v>
      </c>
      <c r="O23" s="27">
        <v>5298</v>
      </c>
      <c r="P23" s="27">
        <v>375</v>
      </c>
      <c r="Q23" s="27">
        <v>903</v>
      </c>
      <c r="R23" s="27">
        <v>15532</v>
      </c>
      <c r="S23" s="27">
        <v>1864</v>
      </c>
      <c r="T23" s="27">
        <v>19518</v>
      </c>
      <c r="U23" s="27">
        <v>372793</v>
      </c>
      <c r="V23" s="27">
        <v>678366</v>
      </c>
      <c r="W23" s="27">
        <v>2848850</v>
      </c>
      <c r="X23" s="27">
        <v>491530</v>
      </c>
      <c r="Y23" s="18">
        <v>0</v>
      </c>
      <c r="Z23" s="18">
        <v>0</v>
      </c>
      <c r="AA23" s="18">
        <v>0</v>
      </c>
      <c r="AB23" s="19">
        <f t="shared" si="0"/>
        <v>4447757</v>
      </c>
    </row>
    <row r="24" spans="1:28" ht="12.75">
      <c r="A24" s="10">
        <v>39752</v>
      </c>
      <c r="B24" s="11">
        <v>84531</v>
      </c>
      <c r="C24" s="15">
        <v>0</v>
      </c>
      <c r="D24" s="18">
        <v>-892</v>
      </c>
      <c r="E24" s="18">
        <v>0</v>
      </c>
      <c r="F24" s="18">
        <v>0</v>
      </c>
      <c r="G24" s="18">
        <v>0</v>
      </c>
      <c r="H24" s="18">
        <v>1299</v>
      </c>
      <c r="I24" s="18">
        <v>-8441</v>
      </c>
      <c r="J24" s="18">
        <v>7388</v>
      </c>
      <c r="K24" s="18">
        <v>0</v>
      </c>
      <c r="L24" s="18">
        <v>-5032</v>
      </c>
      <c r="M24" s="18">
        <v>3649</v>
      </c>
      <c r="N24" s="18">
        <v>0</v>
      </c>
      <c r="O24" s="18">
        <v>0</v>
      </c>
      <c r="P24" s="18">
        <v>2691</v>
      </c>
      <c r="Q24" s="18">
        <v>1750</v>
      </c>
      <c r="R24" s="18">
        <v>29161</v>
      </c>
      <c r="S24" s="18">
        <v>127456</v>
      </c>
      <c r="T24" s="18">
        <v>33645</v>
      </c>
      <c r="U24" s="18">
        <v>130459</v>
      </c>
      <c r="V24" s="18">
        <v>192671</v>
      </c>
      <c r="W24" s="18">
        <v>1575693</v>
      </c>
      <c r="X24" s="18">
        <v>1990085</v>
      </c>
      <c r="Y24" s="18">
        <v>691350</v>
      </c>
      <c r="Z24" s="18">
        <v>0</v>
      </c>
      <c r="AA24" s="18">
        <v>0</v>
      </c>
      <c r="AB24" s="19">
        <f t="shared" si="0"/>
        <v>4772932</v>
      </c>
    </row>
    <row r="25" spans="1:28" ht="12.75">
      <c r="A25" s="10">
        <v>39782</v>
      </c>
      <c r="B25" s="11">
        <v>84433</v>
      </c>
      <c r="C25" s="15">
        <v>0</v>
      </c>
      <c r="D25" s="18">
        <v>0</v>
      </c>
      <c r="E25" s="18">
        <v>-10896</v>
      </c>
      <c r="F25" s="18">
        <v>0</v>
      </c>
      <c r="G25" s="18">
        <v>0</v>
      </c>
      <c r="H25" s="18">
        <v>0</v>
      </c>
      <c r="I25" s="18">
        <v>0</v>
      </c>
      <c r="J25" s="18">
        <v>22538</v>
      </c>
      <c r="K25" s="18">
        <v>-6468</v>
      </c>
      <c r="L25" s="18">
        <v>0</v>
      </c>
      <c r="M25" s="18">
        <v>3856</v>
      </c>
      <c r="N25" s="18">
        <v>0</v>
      </c>
      <c r="O25" s="18">
        <v>1283</v>
      </c>
      <c r="P25" s="18">
        <v>878</v>
      </c>
      <c r="Q25" s="18">
        <v>39270</v>
      </c>
      <c r="R25" s="18">
        <v>1355</v>
      </c>
      <c r="S25" s="18">
        <v>-103553</v>
      </c>
      <c r="T25" s="18">
        <v>119252</v>
      </c>
      <c r="U25" s="18">
        <v>-5694</v>
      </c>
      <c r="V25" s="18">
        <v>80714</v>
      </c>
      <c r="W25" s="18">
        <v>692641</v>
      </c>
      <c r="X25" s="18">
        <v>614750</v>
      </c>
      <c r="Y25" s="18">
        <v>1978124</v>
      </c>
      <c r="Z25" s="18">
        <v>307235</v>
      </c>
      <c r="AA25" s="18">
        <v>0</v>
      </c>
      <c r="AB25" s="19">
        <f t="shared" si="0"/>
        <v>3735285</v>
      </c>
    </row>
    <row r="26" spans="1:28" ht="12.75">
      <c r="A26" s="10">
        <v>39813</v>
      </c>
      <c r="B26" s="28">
        <v>84453</v>
      </c>
      <c r="C26" s="29">
        <v>0</v>
      </c>
      <c r="D26" s="30">
        <v>-2640</v>
      </c>
      <c r="E26" s="30">
        <v>0</v>
      </c>
      <c r="F26" s="30">
        <v>-4466</v>
      </c>
      <c r="G26" s="30">
        <v>0</v>
      </c>
      <c r="H26" s="30">
        <v>0</v>
      </c>
      <c r="I26" s="30">
        <v>0</v>
      </c>
      <c r="J26" s="30">
        <v>0</v>
      </c>
      <c r="K26" s="30">
        <v>250</v>
      </c>
      <c r="L26" s="30">
        <v>0</v>
      </c>
      <c r="M26" s="30">
        <v>35934</v>
      </c>
      <c r="N26" s="30">
        <v>-9702</v>
      </c>
      <c r="O26" s="30">
        <v>0</v>
      </c>
      <c r="P26" s="30">
        <v>134211</v>
      </c>
      <c r="Q26" s="30">
        <v>348381</v>
      </c>
      <c r="R26" s="30">
        <v>250</v>
      </c>
      <c r="S26" s="30">
        <v>263756</v>
      </c>
      <c r="T26" s="30">
        <v>66723</v>
      </c>
      <c r="U26" s="30">
        <v>152273</v>
      </c>
      <c r="V26" s="30">
        <v>143655</v>
      </c>
      <c r="W26" s="30">
        <v>487536</v>
      </c>
      <c r="X26" s="30">
        <v>-17646</v>
      </c>
      <c r="Y26" s="30">
        <v>434347</v>
      </c>
      <c r="Z26" s="30">
        <v>2556264</v>
      </c>
      <c r="AA26" s="30">
        <v>571342</v>
      </c>
      <c r="AB26" s="31">
        <f>SUM(D26:AA26)</f>
        <v>5160468</v>
      </c>
    </row>
    <row r="27" spans="1:28" ht="12.75">
      <c r="A27" s="32"/>
      <c r="B27" s="3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33" t="s">
        <v>4</v>
      </c>
      <c r="B28" s="33"/>
      <c r="C28" s="34">
        <v>0</v>
      </c>
      <c r="D28" s="34">
        <f>SUM(D3:D26)</f>
        <v>3497736</v>
      </c>
      <c r="E28" s="34">
        <f aca="true" t="shared" si="1" ref="E28:AB28">SUM(E3:E26)</f>
        <v>3277847</v>
      </c>
      <c r="F28" s="34">
        <f t="shared" si="1"/>
        <v>2794691</v>
      </c>
      <c r="G28" s="34">
        <f t="shared" si="1"/>
        <v>3147190</v>
      </c>
      <c r="H28" s="34">
        <f t="shared" si="1"/>
        <v>4102701</v>
      </c>
      <c r="I28" s="34">
        <f t="shared" si="1"/>
        <v>3551665</v>
      </c>
      <c r="J28" s="34">
        <f t="shared" si="1"/>
        <v>2584638</v>
      </c>
      <c r="K28" s="34">
        <f t="shared" si="1"/>
        <v>3484677</v>
      </c>
      <c r="L28" s="34">
        <f t="shared" si="1"/>
        <v>2812826</v>
      </c>
      <c r="M28" s="34">
        <f t="shared" si="1"/>
        <v>3078803</v>
      </c>
      <c r="N28" s="34">
        <f t="shared" si="1"/>
        <v>3222560</v>
      </c>
      <c r="O28" s="34">
        <f t="shared" si="1"/>
        <v>2473770</v>
      </c>
      <c r="P28" s="34">
        <f t="shared" si="1"/>
        <v>3309760</v>
      </c>
      <c r="Q28" s="34">
        <f t="shared" si="1"/>
        <v>4103978</v>
      </c>
      <c r="R28" s="34">
        <f t="shared" si="1"/>
        <v>3694100</v>
      </c>
      <c r="S28" s="34">
        <f t="shared" si="1"/>
        <v>3506762</v>
      </c>
      <c r="T28" s="34">
        <f t="shared" si="1"/>
        <v>2861572</v>
      </c>
      <c r="U28" s="34">
        <f t="shared" si="1"/>
        <v>3977191</v>
      </c>
      <c r="V28" s="34">
        <f t="shared" si="1"/>
        <v>3490814</v>
      </c>
      <c r="W28" s="34">
        <f t="shared" si="1"/>
        <v>5916999</v>
      </c>
      <c r="X28" s="34">
        <f t="shared" si="1"/>
        <v>3078719</v>
      </c>
      <c r="Y28" s="34">
        <f t="shared" si="1"/>
        <v>3103821</v>
      </c>
      <c r="Z28" s="34">
        <f t="shared" si="1"/>
        <v>2863499</v>
      </c>
      <c r="AA28" s="34">
        <f t="shared" si="1"/>
        <v>571342</v>
      </c>
      <c r="AB28" s="34">
        <f t="shared" si="1"/>
        <v>78507661</v>
      </c>
    </row>
    <row r="30" spans="2:27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2:27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2:27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2:27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2:27" ht="12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2:27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2:27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2:27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2:27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2:27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2:27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2:27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2:27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2:27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2:27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2:27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2:27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2:27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2:27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2:27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2:27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2:27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46"/>
  <sheetViews>
    <sheetView workbookViewId="0" topLeftCell="AF11">
      <selection activeCell="AM48" sqref="AM48"/>
    </sheetView>
  </sheetViews>
  <sheetFormatPr defaultColWidth="9.140625" defaultRowHeight="12.75"/>
  <cols>
    <col min="1" max="1" width="13.421875" style="0" bestFit="1" customWidth="1"/>
    <col min="2" max="44" width="11.7109375" style="0" customWidth="1"/>
    <col min="45" max="45" width="14.8515625" style="0" customWidth="1"/>
  </cols>
  <sheetData>
    <row r="1" spans="1:45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</row>
    <row r="2" spans="1:45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9" t="s">
        <v>4</v>
      </c>
    </row>
    <row r="3" spans="1:45" ht="12.75">
      <c r="A3" s="10">
        <v>38383</v>
      </c>
      <c r="B3" s="11">
        <v>17040829.789493743</v>
      </c>
      <c r="C3" s="12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36">
        <f>SUM(D3:AR3)</f>
        <v>0</v>
      </c>
    </row>
    <row r="4" spans="1:45" ht="12.75">
      <c r="A4" s="10">
        <v>38411</v>
      </c>
      <c r="B4" s="11">
        <v>1331912.6241837773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36">
        <f aca="true" t="shared" si="0" ref="AS4:AS46">SUM(D4:AR4)</f>
        <v>0</v>
      </c>
    </row>
    <row r="5" spans="1:45" ht="12.75">
      <c r="A5" s="10">
        <v>38442</v>
      </c>
      <c r="B5" s="11">
        <v>5375193.136663955</v>
      </c>
      <c r="C5" s="15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36">
        <f t="shared" si="0"/>
        <v>0</v>
      </c>
    </row>
    <row r="6" spans="1:45" ht="12.75">
      <c r="A6" s="10">
        <v>38472</v>
      </c>
      <c r="B6" s="11">
        <v>2745201.601630004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36">
        <f t="shared" si="0"/>
        <v>0</v>
      </c>
    </row>
    <row r="7" spans="1:45" ht="12.75">
      <c r="A7" s="10">
        <v>38503</v>
      </c>
      <c r="B7" s="11">
        <v>5831258.753584564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36">
        <f t="shared" si="0"/>
        <v>0</v>
      </c>
    </row>
    <row r="8" spans="1:45" ht="12.75">
      <c r="A8" s="10">
        <v>38533</v>
      </c>
      <c r="B8" s="11">
        <v>1362290.2909731243</v>
      </c>
      <c r="C8" s="15">
        <v>0</v>
      </c>
      <c r="D8" s="16">
        <v>138572.16847336435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36">
        <f t="shared" si="0"/>
        <v>138572.16847336435</v>
      </c>
    </row>
    <row r="9" spans="1:45" ht="12.75">
      <c r="A9" s="10">
        <v>38564</v>
      </c>
      <c r="B9" s="11">
        <v>4997806.233589694</v>
      </c>
      <c r="C9" s="15">
        <v>0</v>
      </c>
      <c r="D9" s="16">
        <v>342859.15891619254</v>
      </c>
      <c r="E9" s="16">
        <v>0</v>
      </c>
      <c r="F9" s="16">
        <v>189584.80660789614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36">
        <f t="shared" si="0"/>
        <v>532443.9655240887</v>
      </c>
    </row>
    <row r="10" spans="1:45" ht="12.75">
      <c r="A10" s="10">
        <v>38595</v>
      </c>
      <c r="B10" s="11">
        <v>2250212.459147372</v>
      </c>
      <c r="C10" s="15">
        <v>0</v>
      </c>
      <c r="D10" s="16">
        <v>76466.67314250582</v>
      </c>
      <c r="E10" s="16">
        <v>0</v>
      </c>
      <c r="F10" s="16">
        <v>508656.556894127</v>
      </c>
      <c r="G10" s="16">
        <v>0</v>
      </c>
      <c r="H10" s="16">
        <v>28615.357628859387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36">
        <f t="shared" si="0"/>
        <v>613738.5876654922</v>
      </c>
    </row>
    <row r="11" spans="1:45" ht="12.75">
      <c r="A11" s="10">
        <v>38625</v>
      </c>
      <c r="B11" s="11">
        <v>3140109.2378760152</v>
      </c>
      <c r="C11" s="15">
        <v>0</v>
      </c>
      <c r="D11" s="16">
        <v>239530.57191128554</v>
      </c>
      <c r="E11" s="16">
        <v>0</v>
      </c>
      <c r="F11" s="16">
        <v>287401.6077351833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36">
        <f t="shared" si="0"/>
        <v>526932.1796464688</v>
      </c>
    </row>
    <row r="12" spans="1:45" ht="12.75">
      <c r="A12" s="10">
        <v>38656</v>
      </c>
      <c r="B12" s="11">
        <v>2865626.2626305507</v>
      </c>
      <c r="C12" s="15">
        <v>0</v>
      </c>
      <c r="D12" s="16">
        <v>585123.4843629429</v>
      </c>
      <c r="E12" s="16">
        <v>7257.0522765348405</v>
      </c>
      <c r="F12" s="16">
        <v>282670.40382255474</v>
      </c>
      <c r="G12" s="16">
        <v>54052.362793759945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36">
        <f t="shared" si="0"/>
        <v>929103.3032557924</v>
      </c>
    </row>
    <row r="13" spans="1:45" ht="12.75">
      <c r="A13" s="10">
        <v>38686</v>
      </c>
      <c r="B13" s="11">
        <v>3371577.7265725764</v>
      </c>
      <c r="C13" s="15">
        <v>0</v>
      </c>
      <c r="D13" s="16">
        <v>798167.9630685323</v>
      </c>
      <c r="E13" s="16">
        <v>62093.14960185777</v>
      </c>
      <c r="F13" s="16">
        <v>596131.5356795025</v>
      </c>
      <c r="G13" s="16">
        <v>3418.719810536625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36">
        <f t="shared" si="0"/>
        <v>1459811.3681604292</v>
      </c>
    </row>
    <row r="14" spans="1:45" ht="13.5" thickBot="1">
      <c r="A14" s="10">
        <v>38717</v>
      </c>
      <c r="B14" s="11">
        <v>734693.0235591592</v>
      </c>
      <c r="C14" s="15">
        <v>0</v>
      </c>
      <c r="D14" s="20">
        <v>770283.7472878766</v>
      </c>
      <c r="E14" s="20">
        <v>92115.52470270073</v>
      </c>
      <c r="F14" s="20">
        <v>367203.5306890561</v>
      </c>
      <c r="G14" s="20">
        <v>26266.845737725493</v>
      </c>
      <c r="H14" s="20">
        <v>143119.05199541614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1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36">
        <f t="shared" si="0"/>
        <v>1398988.700412775</v>
      </c>
    </row>
    <row r="15" spans="1:45" ht="12.75">
      <c r="A15" s="10">
        <v>38748</v>
      </c>
      <c r="B15" s="11">
        <v>12861071.939363474</v>
      </c>
      <c r="C15" s="15">
        <v>0</v>
      </c>
      <c r="D15" s="16">
        <v>382042.2783961194</v>
      </c>
      <c r="E15" s="16">
        <v>80352.31801165784</v>
      </c>
      <c r="F15" s="16">
        <v>527866.0825606503</v>
      </c>
      <c r="G15" s="16">
        <v>122005.7293062468</v>
      </c>
      <c r="H15" s="16">
        <v>341061.2081167944</v>
      </c>
      <c r="I15" s="16">
        <v>0</v>
      </c>
      <c r="J15" s="16">
        <v>0</v>
      </c>
      <c r="K15" s="16">
        <v>59994.321813056136</v>
      </c>
      <c r="L15" s="16">
        <v>18211.070314192802</v>
      </c>
      <c r="M15" s="16">
        <v>0</v>
      </c>
      <c r="N15" s="16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36">
        <f t="shared" si="0"/>
        <v>1531533.008518718</v>
      </c>
    </row>
    <row r="16" spans="1:45" ht="12.75">
      <c r="A16" s="10">
        <v>38776</v>
      </c>
      <c r="B16" s="11">
        <v>603008.3913544657</v>
      </c>
      <c r="C16" s="15">
        <v>0</v>
      </c>
      <c r="D16" s="22">
        <v>478328.16960095847</v>
      </c>
      <c r="E16" s="16">
        <v>4892.185716395109</v>
      </c>
      <c r="F16" s="16">
        <v>435553.2322061695</v>
      </c>
      <c r="G16" s="16">
        <v>60930.738109809994</v>
      </c>
      <c r="H16" s="16">
        <v>1177099.814047562</v>
      </c>
      <c r="I16" s="16">
        <v>20956.809212376305</v>
      </c>
      <c r="J16" s="16">
        <v>21485.87740077751</v>
      </c>
      <c r="K16" s="16">
        <v>87032.5731591992</v>
      </c>
      <c r="L16" s="16">
        <v>224010.56474290762</v>
      </c>
      <c r="M16" s="16">
        <v>29018.26040537317</v>
      </c>
      <c r="N16" s="16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36">
        <f t="shared" si="0"/>
        <v>2539308.2246015286</v>
      </c>
    </row>
    <row r="17" spans="1:45" ht="12.75">
      <c r="A17" s="10">
        <v>38807</v>
      </c>
      <c r="B17" s="11">
        <v>2764922.658794136</v>
      </c>
      <c r="C17" s="15">
        <v>0</v>
      </c>
      <c r="D17" s="22">
        <v>1951713.863017308</v>
      </c>
      <c r="E17" s="16">
        <v>23326.128798729653</v>
      </c>
      <c r="F17" s="16">
        <v>810964.7350256974</v>
      </c>
      <c r="G17" s="16">
        <v>50889.98707022486</v>
      </c>
      <c r="H17" s="16">
        <v>285425.24107159016</v>
      </c>
      <c r="I17" s="16">
        <v>316081.2732406723</v>
      </c>
      <c r="J17" s="16">
        <v>322242.1775208053</v>
      </c>
      <c r="K17" s="16">
        <v>27070.96683280694</v>
      </c>
      <c r="L17" s="16">
        <v>0</v>
      </c>
      <c r="M17" s="16">
        <v>2554.7429034841803</v>
      </c>
      <c r="N17" s="16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36">
        <f t="shared" si="0"/>
        <v>3790269.1154813184</v>
      </c>
    </row>
    <row r="18" spans="1:45" ht="12.75">
      <c r="A18" s="10">
        <v>38837</v>
      </c>
      <c r="B18" s="11">
        <v>2511631.2049851203</v>
      </c>
      <c r="C18" s="15">
        <v>0</v>
      </c>
      <c r="D18" s="22">
        <v>672117.2990136228</v>
      </c>
      <c r="E18" s="16">
        <v>16189.407386167675</v>
      </c>
      <c r="F18" s="16">
        <v>428941.3762774263</v>
      </c>
      <c r="G18" s="16">
        <v>47253.5418893749</v>
      </c>
      <c r="H18" s="16">
        <v>150890.71200445364</v>
      </c>
      <c r="I18" s="16">
        <v>26442.718053527504</v>
      </c>
      <c r="J18" s="16">
        <v>414022.972166233</v>
      </c>
      <c r="K18" s="16">
        <v>99565.45079074957</v>
      </c>
      <c r="L18" s="16">
        <v>166744.94131143592</v>
      </c>
      <c r="M18" s="16">
        <v>3403.2297113764757</v>
      </c>
      <c r="N18" s="16">
        <v>67179.07600939674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36">
        <f t="shared" si="0"/>
        <v>2092750.7246137643</v>
      </c>
    </row>
    <row r="19" spans="1:45" ht="12.75">
      <c r="A19" s="10">
        <v>38868</v>
      </c>
      <c r="B19" s="11">
        <v>2745860.879759358</v>
      </c>
      <c r="C19" s="15">
        <v>0</v>
      </c>
      <c r="D19" s="22">
        <v>763195.9485984246</v>
      </c>
      <c r="E19" s="16">
        <v>0</v>
      </c>
      <c r="F19" s="16">
        <v>80623.70270780526</v>
      </c>
      <c r="G19" s="16">
        <v>800242.7203844747</v>
      </c>
      <c r="H19" s="16">
        <v>276181.52229658444</v>
      </c>
      <c r="I19" s="16">
        <v>19530.973145773234</v>
      </c>
      <c r="J19" s="16">
        <v>1136118.0076878844</v>
      </c>
      <c r="K19" s="16">
        <v>42.266711029647794</v>
      </c>
      <c r="L19" s="16">
        <v>289407.0827334518</v>
      </c>
      <c r="M19" s="16">
        <v>0</v>
      </c>
      <c r="N19" s="16">
        <v>9616.498373273957</v>
      </c>
      <c r="O19" s="22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36">
        <f t="shared" si="0"/>
        <v>3374958.722638702</v>
      </c>
    </row>
    <row r="20" spans="1:45" ht="12.75">
      <c r="A20" s="10">
        <v>38898</v>
      </c>
      <c r="B20" s="11">
        <v>715688.1902815901</v>
      </c>
      <c r="C20" s="15">
        <v>0</v>
      </c>
      <c r="D20" s="22">
        <v>-6030.141741597336</v>
      </c>
      <c r="E20" s="16">
        <v>0</v>
      </c>
      <c r="F20" s="16">
        <v>0</v>
      </c>
      <c r="G20" s="16">
        <v>3277.7085934336997</v>
      </c>
      <c r="H20" s="16">
        <v>783245.1791387858</v>
      </c>
      <c r="I20" s="16">
        <v>56748.749485754684</v>
      </c>
      <c r="J20" s="16">
        <v>95039.0524045702</v>
      </c>
      <c r="K20" s="16">
        <v>198233.40428686517</v>
      </c>
      <c r="L20" s="16">
        <v>24715.93581190917</v>
      </c>
      <c r="M20" s="16">
        <v>22347.197779089016</v>
      </c>
      <c r="N20" s="16">
        <v>0</v>
      </c>
      <c r="O20" s="22">
        <v>0</v>
      </c>
      <c r="P20" s="18">
        <v>164634.5841754047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36">
        <f t="shared" si="0"/>
        <v>1342211.669934215</v>
      </c>
    </row>
    <row r="21" spans="1:45" ht="12.75">
      <c r="A21" s="10">
        <v>38929</v>
      </c>
      <c r="B21" s="11">
        <v>3419359.989618474</v>
      </c>
      <c r="C21" s="15">
        <v>0</v>
      </c>
      <c r="D21" s="22">
        <v>333954.1663870988</v>
      </c>
      <c r="E21" s="16">
        <v>0</v>
      </c>
      <c r="F21" s="16">
        <v>39006.97318442741</v>
      </c>
      <c r="G21" s="16">
        <v>18683.809333545654</v>
      </c>
      <c r="H21" s="16">
        <v>362088.4965760758</v>
      </c>
      <c r="I21" s="16">
        <v>48866.89078342107</v>
      </c>
      <c r="J21" s="16">
        <v>336875.6511476049</v>
      </c>
      <c r="K21" s="16">
        <v>154713.2366436061</v>
      </c>
      <c r="L21" s="16">
        <v>65038.925353112245</v>
      </c>
      <c r="M21" s="16">
        <v>37303.3177792272</v>
      </c>
      <c r="N21" s="16">
        <v>28688.995154171294</v>
      </c>
      <c r="O21" s="22">
        <v>57555.08257279125</v>
      </c>
      <c r="P21" s="18">
        <v>81039.18223570357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36">
        <f t="shared" si="0"/>
        <v>1563814.7271507853</v>
      </c>
    </row>
    <row r="22" spans="1:45" ht="12.75">
      <c r="A22" s="10">
        <v>38960</v>
      </c>
      <c r="B22" s="11">
        <v>3028192.2889218037</v>
      </c>
      <c r="C22" s="15">
        <v>0</v>
      </c>
      <c r="D22" s="22">
        <v>20680.63533287234</v>
      </c>
      <c r="E22" s="16">
        <v>0</v>
      </c>
      <c r="F22" s="16">
        <v>17164.4442535361</v>
      </c>
      <c r="G22" s="16">
        <v>0</v>
      </c>
      <c r="H22" s="16">
        <v>478816.5404888218</v>
      </c>
      <c r="I22" s="16">
        <v>0</v>
      </c>
      <c r="J22" s="16">
        <v>43230.63033830008</v>
      </c>
      <c r="K22" s="16">
        <v>16341.750134081267</v>
      </c>
      <c r="L22" s="16">
        <v>99723.85668324956</v>
      </c>
      <c r="M22" s="16">
        <v>2671.9827618972963</v>
      </c>
      <c r="N22" s="16">
        <v>188176.2283237245</v>
      </c>
      <c r="O22" s="22">
        <v>9653.434213148426</v>
      </c>
      <c r="P22" s="18">
        <v>151027.45214908753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36">
        <f t="shared" si="0"/>
        <v>1027486.9546787188</v>
      </c>
    </row>
    <row r="23" spans="1:45" ht="12.75">
      <c r="A23" s="10">
        <v>38990</v>
      </c>
      <c r="B23" s="11">
        <v>2428504.920095618</v>
      </c>
      <c r="C23" s="15">
        <v>0</v>
      </c>
      <c r="D23" s="22">
        <v>115475.27527798519</v>
      </c>
      <c r="E23" s="16">
        <v>0</v>
      </c>
      <c r="F23" s="16">
        <v>0</v>
      </c>
      <c r="G23" s="16">
        <v>0</v>
      </c>
      <c r="H23" s="16">
        <v>779661.7762904253</v>
      </c>
      <c r="I23" s="16">
        <v>0</v>
      </c>
      <c r="J23" s="16">
        <v>116696.32323211868</v>
      </c>
      <c r="K23" s="16">
        <v>155635.21016992364</v>
      </c>
      <c r="L23" s="16">
        <v>4167.048562965995</v>
      </c>
      <c r="M23" s="16">
        <v>458156.541284636</v>
      </c>
      <c r="N23" s="16">
        <v>345024.860901916</v>
      </c>
      <c r="O23" s="22">
        <v>46287.688828711696</v>
      </c>
      <c r="P23" s="18">
        <v>182915.37293606214</v>
      </c>
      <c r="Q23" s="18">
        <v>0</v>
      </c>
      <c r="R23" s="18">
        <v>33090.07544229683</v>
      </c>
      <c r="S23" s="18">
        <v>1848.7498225078882</v>
      </c>
      <c r="T23" s="18">
        <v>101649.51647723185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36">
        <f t="shared" si="0"/>
        <v>2340608.4392267815</v>
      </c>
    </row>
    <row r="24" spans="1:45" ht="12.75">
      <c r="A24" s="10">
        <v>39021</v>
      </c>
      <c r="B24" s="11">
        <v>1024769.8327318517</v>
      </c>
      <c r="C24" s="15">
        <v>0</v>
      </c>
      <c r="D24" s="22">
        <v>296502.7858463872</v>
      </c>
      <c r="E24" s="16">
        <v>0</v>
      </c>
      <c r="F24" s="16">
        <v>47221.009290745365</v>
      </c>
      <c r="G24" s="16">
        <v>0</v>
      </c>
      <c r="H24" s="16">
        <v>0</v>
      </c>
      <c r="I24" s="16">
        <v>0</v>
      </c>
      <c r="J24" s="16">
        <v>154228.46010173246</v>
      </c>
      <c r="K24" s="16">
        <v>4227.5956149429885</v>
      </c>
      <c r="L24" s="16">
        <v>96373.82924748179</v>
      </c>
      <c r="M24" s="16">
        <v>245168.2170244761</v>
      </c>
      <c r="N24" s="16">
        <v>404827.0997987891</v>
      </c>
      <c r="O24" s="22">
        <v>5730.518522740167</v>
      </c>
      <c r="P24" s="18">
        <v>309630.5552674675</v>
      </c>
      <c r="Q24" s="18">
        <v>0</v>
      </c>
      <c r="R24" s="18">
        <v>7861.698405993585</v>
      </c>
      <c r="S24" s="18">
        <v>229764.52145924128</v>
      </c>
      <c r="T24" s="18">
        <v>320389.34781287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36">
        <f t="shared" si="0"/>
        <v>2121925.6383928675</v>
      </c>
    </row>
    <row r="25" spans="1:45" ht="12.75">
      <c r="A25" s="10">
        <v>39051</v>
      </c>
      <c r="B25" s="11">
        <v>4180901.395957339</v>
      </c>
      <c r="C25" s="15">
        <v>0</v>
      </c>
      <c r="D25" s="22">
        <v>32196.74965460056</v>
      </c>
      <c r="E25" s="16">
        <v>0</v>
      </c>
      <c r="F25" s="16">
        <v>0</v>
      </c>
      <c r="G25" s="16">
        <v>0</v>
      </c>
      <c r="H25" s="16">
        <v>7451.904815507337</v>
      </c>
      <c r="I25" s="16">
        <v>0</v>
      </c>
      <c r="J25" s="16">
        <v>19453.867411611005</v>
      </c>
      <c r="K25" s="16">
        <v>2601.6247031037265</v>
      </c>
      <c r="L25" s="16">
        <v>585.4691759303075</v>
      </c>
      <c r="M25" s="16">
        <v>137474.3707633645</v>
      </c>
      <c r="N25" s="16">
        <v>154722.6793480524</v>
      </c>
      <c r="O25" s="22">
        <v>38704.75881165224</v>
      </c>
      <c r="P25" s="18">
        <v>346941.26543260866</v>
      </c>
      <c r="Q25" s="18">
        <v>0</v>
      </c>
      <c r="R25" s="18">
        <v>0</v>
      </c>
      <c r="S25" s="18">
        <v>161401.30947993865</v>
      </c>
      <c r="T25" s="18">
        <v>188912.0389115151</v>
      </c>
      <c r="U25" s="18">
        <v>47832.10020919744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36">
        <f t="shared" si="0"/>
        <v>1138278.138717082</v>
      </c>
    </row>
    <row r="26" spans="1:45" ht="13.5" thickBot="1">
      <c r="A26" s="10">
        <v>39082</v>
      </c>
      <c r="B26" s="11">
        <v>1486720.0256420637</v>
      </c>
      <c r="C26" s="15">
        <v>0</v>
      </c>
      <c r="D26" s="20">
        <v>83572.04745327863</v>
      </c>
      <c r="E26" s="20">
        <v>0</v>
      </c>
      <c r="F26" s="20">
        <v>5683.588206071487</v>
      </c>
      <c r="G26" s="20">
        <v>0</v>
      </c>
      <c r="H26" s="20">
        <v>0</v>
      </c>
      <c r="I26" s="20">
        <v>0</v>
      </c>
      <c r="J26" s="20">
        <v>19378.768448699728</v>
      </c>
      <c r="K26" s="20">
        <v>123882.17246926943</v>
      </c>
      <c r="L26" s="20">
        <v>608942.6836631566</v>
      </c>
      <c r="M26" s="20">
        <v>557216.6360747494</v>
      </c>
      <c r="N26" s="20">
        <v>17134.46096944297</v>
      </c>
      <c r="O26" s="20">
        <v>0</v>
      </c>
      <c r="P26" s="23">
        <v>1083282.6471369122</v>
      </c>
      <c r="Q26" s="23">
        <v>0</v>
      </c>
      <c r="R26" s="23">
        <v>1243.0386777145607</v>
      </c>
      <c r="S26" s="23">
        <v>133063.38162691836</v>
      </c>
      <c r="T26" s="23">
        <v>252.0537707574831</v>
      </c>
      <c r="U26" s="23">
        <v>0</v>
      </c>
      <c r="V26" s="23">
        <v>0</v>
      </c>
      <c r="W26" s="23">
        <v>11086.117570433142</v>
      </c>
      <c r="X26" s="23">
        <v>0</v>
      </c>
      <c r="Y26" s="23">
        <v>0</v>
      </c>
      <c r="Z26" s="23">
        <v>0</v>
      </c>
      <c r="AA26" s="23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36">
        <f t="shared" si="0"/>
        <v>2644737.5960674044</v>
      </c>
    </row>
    <row r="27" spans="1:45" ht="12.75">
      <c r="A27" s="10">
        <v>39113</v>
      </c>
      <c r="B27" s="11">
        <v>15565994.311964601</v>
      </c>
      <c r="C27" s="15">
        <v>0</v>
      </c>
      <c r="D27" s="22">
        <v>5476.126280720016</v>
      </c>
      <c r="E27" s="16">
        <v>0</v>
      </c>
      <c r="F27" s="16">
        <v>17140.054841604255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35106.56230595991</v>
      </c>
      <c r="M27" s="16">
        <v>19851.56719855182</v>
      </c>
      <c r="N27" s="16">
        <v>94347.40977933051</v>
      </c>
      <c r="O27" s="22">
        <v>0</v>
      </c>
      <c r="P27" s="18">
        <v>920881.6423298769</v>
      </c>
      <c r="Q27" s="18">
        <v>0</v>
      </c>
      <c r="R27" s="18">
        <v>197289.4593261888</v>
      </c>
      <c r="S27" s="18">
        <v>49945.179095901476</v>
      </c>
      <c r="T27" s="18">
        <v>65273.53116032438</v>
      </c>
      <c r="U27" s="18">
        <v>0</v>
      </c>
      <c r="V27" s="18">
        <v>0</v>
      </c>
      <c r="W27" s="18">
        <v>3959.5492177178467</v>
      </c>
      <c r="X27" s="18">
        <v>17389.717278001655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36">
        <f t="shared" si="0"/>
        <v>1426660.7988141777</v>
      </c>
    </row>
    <row r="28" spans="1:45" ht="12.75">
      <c r="A28" s="10">
        <v>39141</v>
      </c>
      <c r="B28" s="11">
        <v>1309704.5599416369</v>
      </c>
      <c r="C28" s="15">
        <v>0</v>
      </c>
      <c r="D28" s="22">
        <v>-15605.01547336546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13477.483028366674</v>
      </c>
      <c r="M28" s="16">
        <v>0</v>
      </c>
      <c r="N28" s="16">
        <v>254360.44963186502</v>
      </c>
      <c r="O28" s="22">
        <v>0</v>
      </c>
      <c r="P28" s="18">
        <v>591962.126261689</v>
      </c>
      <c r="Q28" s="18">
        <v>0</v>
      </c>
      <c r="R28" s="18">
        <v>18508.34183962121</v>
      </c>
      <c r="S28" s="18">
        <v>101968.67590132794</v>
      </c>
      <c r="T28" s="18">
        <v>21365.490778696025</v>
      </c>
      <c r="U28" s="18">
        <v>0</v>
      </c>
      <c r="V28" s="18">
        <v>2882.045422336839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36">
        <f t="shared" si="0"/>
        <v>988919.5973905373</v>
      </c>
    </row>
    <row r="29" spans="1:45" ht="12.75">
      <c r="A29" s="10">
        <v>39172</v>
      </c>
      <c r="B29" s="11">
        <v>3370342.4389541326</v>
      </c>
      <c r="C29" s="15">
        <v>0</v>
      </c>
      <c r="D29" s="22">
        <v>64171.161461044336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2748.7713703614536</v>
      </c>
      <c r="L29" s="16">
        <v>0</v>
      </c>
      <c r="M29" s="16">
        <v>22135.859188262708</v>
      </c>
      <c r="N29" s="16">
        <v>10085.874003861974</v>
      </c>
      <c r="O29" s="22">
        <v>0</v>
      </c>
      <c r="P29" s="18">
        <v>332720.52263100445</v>
      </c>
      <c r="Q29" s="18">
        <v>0</v>
      </c>
      <c r="R29" s="18">
        <v>28834.821928862166</v>
      </c>
      <c r="S29" s="18">
        <v>441903.0117711667</v>
      </c>
      <c r="T29" s="18">
        <v>87387.66450770083</v>
      </c>
      <c r="U29" s="18">
        <v>0</v>
      </c>
      <c r="V29" s="18">
        <v>0</v>
      </c>
      <c r="W29" s="18">
        <v>230887.1852368541</v>
      </c>
      <c r="X29" s="18">
        <v>81288.22029720087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36">
        <f t="shared" si="0"/>
        <v>1302163.0923963196</v>
      </c>
    </row>
    <row r="30" spans="1:45" ht="12.75">
      <c r="A30" s="10">
        <v>39202</v>
      </c>
      <c r="B30" s="11">
        <v>3738500.377758341</v>
      </c>
      <c r="C30" s="15">
        <v>0</v>
      </c>
      <c r="D30" s="22">
        <v>0</v>
      </c>
      <c r="E30" s="16">
        <v>0</v>
      </c>
      <c r="F30" s="16">
        <v>509755.9951435657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3760.0730613552564</v>
      </c>
      <c r="N30" s="16">
        <v>0</v>
      </c>
      <c r="O30" s="22">
        <v>7260.777290194635</v>
      </c>
      <c r="P30" s="18">
        <v>351741.1042057857</v>
      </c>
      <c r="Q30" s="18">
        <v>6315.281579437428</v>
      </c>
      <c r="R30" s="18">
        <v>126997.7442680204</v>
      </c>
      <c r="S30" s="18">
        <v>393586.4578359496</v>
      </c>
      <c r="T30" s="18">
        <v>72865.79138960173</v>
      </c>
      <c r="U30" s="18">
        <v>93658.74201366084</v>
      </c>
      <c r="V30" s="18">
        <v>184637.40825965873</v>
      </c>
      <c r="W30" s="18">
        <v>208554.51960869748</v>
      </c>
      <c r="X30" s="18">
        <v>94486.0968237555</v>
      </c>
      <c r="Y30" s="18">
        <v>0</v>
      </c>
      <c r="Z30" s="18">
        <v>73646.59179371118</v>
      </c>
      <c r="AA30" s="18">
        <v>0</v>
      </c>
      <c r="AB30" s="18">
        <v>8224.70615588837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36">
        <f t="shared" si="0"/>
        <v>2135491.289429282</v>
      </c>
    </row>
    <row r="31" spans="1:45" ht="12.75">
      <c r="A31" s="10">
        <v>39233</v>
      </c>
      <c r="B31" s="11">
        <v>4141621.183285185</v>
      </c>
      <c r="C31" s="15">
        <v>0</v>
      </c>
      <c r="D31" s="22">
        <v>0</v>
      </c>
      <c r="E31" s="16">
        <v>0</v>
      </c>
      <c r="F31" s="16">
        <v>6530.850117650873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2">
        <v>0</v>
      </c>
      <c r="P31" s="18">
        <v>364072.40881086263</v>
      </c>
      <c r="Q31" s="18">
        <v>4923.767927959619</v>
      </c>
      <c r="R31" s="18">
        <v>148552.58693185172</v>
      </c>
      <c r="S31" s="18">
        <v>256033.82091026971</v>
      </c>
      <c r="T31" s="18">
        <v>495414.46050848643</v>
      </c>
      <c r="U31" s="18">
        <v>161618.36704812734</v>
      </c>
      <c r="V31" s="18">
        <v>626138.5250324978</v>
      </c>
      <c r="W31" s="18">
        <v>99160.22568208324</v>
      </c>
      <c r="X31" s="18">
        <v>199239.32564053356</v>
      </c>
      <c r="Y31" s="18">
        <v>0</v>
      </c>
      <c r="Z31" s="18">
        <v>264733.87801945786</v>
      </c>
      <c r="AA31" s="18">
        <v>11733.262255899754</v>
      </c>
      <c r="AB31" s="18">
        <v>595932.5616438665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36">
        <f t="shared" si="0"/>
        <v>3234084.0405295463</v>
      </c>
    </row>
    <row r="32" spans="1:45" ht="12.75">
      <c r="A32" s="10">
        <v>39263</v>
      </c>
      <c r="B32" s="11">
        <v>1397626.074793706</v>
      </c>
      <c r="C32" s="15">
        <v>0</v>
      </c>
      <c r="D32" s="22">
        <v>0</v>
      </c>
      <c r="E32" s="16">
        <v>0</v>
      </c>
      <c r="F32" s="16">
        <v>-300.8564100345407</v>
      </c>
      <c r="G32" s="16">
        <v>0</v>
      </c>
      <c r="H32" s="16">
        <v>0</v>
      </c>
      <c r="I32" s="16">
        <v>0</v>
      </c>
      <c r="J32" s="16">
        <v>0</v>
      </c>
      <c r="K32" s="16">
        <v>-54769.08380637888</v>
      </c>
      <c r="L32" s="16">
        <v>41968.78949064439</v>
      </c>
      <c r="M32" s="16">
        <v>0</v>
      </c>
      <c r="N32" s="16">
        <v>0</v>
      </c>
      <c r="O32" s="22">
        <v>0</v>
      </c>
      <c r="P32" s="18">
        <v>6870.013677929216</v>
      </c>
      <c r="Q32" s="18">
        <v>0</v>
      </c>
      <c r="R32" s="18">
        <v>400150.2940105804</v>
      </c>
      <c r="S32" s="18">
        <v>129945.529790796</v>
      </c>
      <c r="T32" s="18">
        <v>668133.088633577</v>
      </c>
      <c r="U32" s="18">
        <v>11795.94095048127</v>
      </c>
      <c r="V32" s="18">
        <v>158148.94326439063</v>
      </c>
      <c r="W32" s="18">
        <v>229244.15247065865</v>
      </c>
      <c r="X32" s="18">
        <v>309660.6331310759</v>
      </c>
      <c r="Y32" s="18">
        <v>200920.10060581568</v>
      </c>
      <c r="Z32" s="18">
        <v>0</v>
      </c>
      <c r="AA32" s="18">
        <v>47670.914565127845</v>
      </c>
      <c r="AB32" s="18">
        <v>149524.53544593678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36">
        <f t="shared" si="0"/>
        <v>2298962.9958206005</v>
      </c>
    </row>
    <row r="33" spans="1:45" ht="12.75">
      <c r="A33" s="10">
        <v>39294</v>
      </c>
      <c r="B33" s="11">
        <v>4092130.042323604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1230.0651144129138</v>
      </c>
      <c r="M33" s="16">
        <v>67191.96560882575</v>
      </c>
      <c r="N33" s="16">
        <v>116744.04338104943</v>
      </c>
      <c r="O33" s="22">
        <v>0</v>
      </c>
      <c r="P33" s="18">
        <v>60598.15085221915</v>
      </c>
      <c r="Q33" s="18">
        <v>0</v>
      </c>
      <c r="R33" s="18">
        <v>67975.36654000299</v>
      </c>
      <c r="S33" s="18">
        <v>64572.427798243436</v>
      </c>
      <c r="T33" s="18">
        <v>259088.19911604514</v>
      </c>
      <c r="U33" s="18">
        <v>522309.2223528231</v>
      </c>
      <c r="V33" s="18">
        <v>140247.37604193573</v>
      </c>
      <c r="W33" s="18">
        <v>180317.11314936477</v>
      </c>
      <c r="X33" s="18">
        <v>116438.34271273953</v>
      </c>
      <c r="Y33" s="18">
        <v>7915.920228381463</v>
      </c>
      <c r="Z33" s="18">
        <v>626723.0142955139</v>
      </c>
      <c r="AA33" s="18">
        <v>0</v>
      </c>
      <c r="AB33" s="18">
        <v>201131.68736957523</v>
      </c>
      <c r="AC33" s="18">
        <v>0</v>
      </c>
      <c r="AD33" s="18">
        <v>0</v>
      </c>
      <c r="AE33" s="18">
        <v>0</v>
      </c>
      <c r="AF33" s="18">
        <v>415914.9143965573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36">
        <f t="shared" si="0"/>
        <v>2848397.80895769</v>
      </c>
    </row>
    <row r="34" spans="1:45" ht="12.75">
      <c r="A34" s="10">
        <v>39325</v>
      </c>
      <c r="B34" s="11">
        <v>3804868.780808883</v>
      </c>
      <c r="C34" s="15">
        <v>0</v>
      </c>
      <c r="D34" s="22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4366.732119807062</v>
      </c>
      <c r="O34" s="22">
        <v>0</v>
      </c>
      <c r="P34" s="18">
        <v>127018.23153643165</v>
      </c>
      <c r="Q34" s="18">
        <v>0</v>
      </c>
      <c r="R34" s="18">
        <v>0</v>
      </c>
      <c r="S34" s="18">
        <v>287039.3577039751</v>
      </c>
      <c r="T34" s="18">
        <v>198123.41565156318</v>
      </c>
      <c r="U34" s="18">
        <v>3851.55130095573</v>
      </c>
      <c r="V34" s="18">
        <v>238730.33641080803</v>
      </c>
      <c r="W34" s="18">
        <v>50521.99790670974</v>
      </c>
      <c r="X34" s="18">
        <v>331392.2352271729</v>
      </c>
      <c r="Y34" s="18">
        <v>203781.58510272784</v>
      </c>
      <c r="Z34" s="18">
        <v>349342.931381199</v>
      </c>
      <c r="AA34" s="18">
        <v>15845.766091150059</v>
      </c>
      <c r="AB34" s="18">
        <v>559997.2678710615</v>
      </c>
      <c r="AC34" s="18">
        <v>0</v>
      </c>
      <c r="AD34" s="18">
        <v>0</v>
      </c>
      <c r="AE34" s="18">
        <v>115882.59217520502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36">
        <f t="shared" si="0"/>
        <v>2485894.000478767</v>
      </c>
    </row>
    <row r="35" spans="1:45" ht="12.75">
      <c r="A35" s="10">
        <v>39355</v>
      </c>
      <c r="B35" s="11">
        <v>2088766.971067887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204463.2931996136</v>
      </c>
      <c r="N35" s="16">
        <v>0</v>
      </c>
      <c r="O35" s="22">
        <v>0</v>
      </c>
      <c r="P35" s="18">
        <v>-13465.90208084145</v>
      </c>
      <c r="Q35" s="18">
        <v>0</v>
      </c>
      <c r="R35" s="18">
        <v>0</v>
      </c>
      <c r="S35" s="18">
        <v>0</v>
      </c>
      <c r="T35" s="18">
        <v>117.16226413067014</v>
      </c>
      <c r="U35" s="18">
        <v>0</v>
      </c>
      <c r="V35" s="18">
        <v>27637.17591694801</v>
      </c>
      <c r="W35" s="18">
        <v>178864.43180624826</v>
      </c>
      <c r="X35" s="18">
        <v>119469.540826324</v>
      </c>
      <c r="Y35" s="18">
        <v>21556.805364619642</v>
      </c>
      <c r="Z35" s="18">
        <v>122968.72819303392</v>
      </c>
      <c r="AA35" s="18">
        <v>0</v>
      </c>
      <c r="AB35" s="18">
        <v>651238.3127244799</v>
      </c>
      <c r="AC35" s="18">
        <v>0</v>
      </c>
      <c r="AD35" s="18">
        <v>0</v>
      </c>
      <c r="AE35" s="18">
        <v>272124.68228885054</v>
      </c>
      <c r="AF35" s="18">
        <v>170183.3582331051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36">
        <f t="shared" si="0"/>
        <v>1755157.5887365125</v>
      </c>
    </row>
    <row r="36" spans="1:45" ht="12.75">
      <c r="A36" s="10">
        <v>39386</v>
      </c>
      <c r="B36" s="11">
        <v>2451770.2142737214</v>
      </c>
      <c r="C36" s="15">
        <v>0</v>
      </c>
      <c r="D36" s="22">
        <v>10668.142321108608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0</v>
      </c>
      <c r="P36" s="18">
        <v>0</v>
      </c>
      <c r="Q36" s="18">
        <v>0</v>
      </c>
      <c r="R36" s="18">
        <v>197630.40936344085</v>
      </c>
      <c r="S36" s="18">
        <v>0</v>
      </c>
      <c r="T36" s="18">
        <v>60357.62813009006</v>
      </c>
      <c r="U36" s="18">
        <v>0</v>
      </c>
      <c r="V36" s="18">
        <v>148781.20784525352</v>
      </c>
      <c r="W36" s="18">
        <v>328069.81098644005</v>
      </c>
      <c r="X36" s="18">
        <v>772788.6006015949</v>
      </c>
      <c r="Y36" s="18">
        <v>0</v>
      </c>
      <c r="Z36" s="18">
        <v>216906.94274239457</v>
      </c>
      <c r="AA36" s="18">
        <v>1098.6978480566167</v>
      </c>
      <c r="AB36" s="18">
        <v>849660.3553409298</v>
      </c>
      <c r="AC36" s="18">
        <v>78235.67539290932</v>
      </c>
      <c r="AD36" s="18">
        <v>0</v>
      </c>
      <c r="AE36" s="18">
        <v>17467.867399382932</v>
      </c>
      <c r="AF36" s="18">
        <v>12267.275049932641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36">
        <f t="shared" si="0"/>
        <v>2693932.613021534</v>
      </c>
    </row>
    <row r="37" spans="1:45" ht="12.75">
      <c r="A37" s="10">
        <v>39416</v>
      </c>
      <c r="B37" s="11">
        <v>4762673.199637466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2">
        <v>0</v>
      </c>
      <c r="P37" s="18">
        <v>0</v>
      </c>
      <c r="Q37" s="18">
        <v>0</v>
      </c>
      <c r="R37" s="18">
        <v>0</v>
      </c>
      <c r="S37" s="18">
        <v>0</v>
      </c>
      <c r="T37" s="18">
        <v>113127.84293933725</v>
      </c>
      <c r="U37" s="18">
        <v>1417.369414507879</v>
      </c>
      <c r="V37" s="18">
        <v>47561.02186697628</v>
      </c>
      <c r="W37" s="18">
        <v>141969.39544425957</v>
      </c>
      <c r="X37" s="18">
        <v>538197.716375422</v>
      </c>
      <c r="Y37" s="18">
        <v>351850.18393988133</v>
      </c>
      <c r="Z37" s="18">
        <v>45900.82463248485</v>
      </c>
      <c r="AA37" s="18">
        <v>0</v>
      </c>
      <c r="AB37" s="18">
        <v>343071.5458120902</v>
      </c>
      <c r="AC37" s="18">
        <v>79430.57418381402</v>
      </c>
      <c r="AD37" s="18">
        <v>0</v>
      </c>
      <c r="AE37" s="18">
        <v>135512.49500233683</v>
      </c>
      <c r="AF37" s="18">
        <v>15982.284319964812</v>
      </c>
      <c r="AG37" s="18">
        <v>0</v>
      </c>
      <c r="AH37" s="18">
        <v>0</v>
      </c>
      <c r="AI37" s="18">
        <v>45118.52858529971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36">
        <f t="shared" si="0"/>
        <v>1859139.7825163745</v>
      </c>
    </row>
    <row r="38" spans="1:45" ht="13.5" thickBot="1">
      <c r="A38" s="10">
        <v>39447</v>
      </c>
      <c r="B38" s="11">
        <v>1594572.2213302595</v>
      </c>
      <c r="C38" s="15">
        <v>0</v>
      </c>
      <c r="D38" s="20">
        <v>76789.93181314977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-13476.2165799104</v>
      </c>
      <c r="M38" s="20">
        <v>0</v>
      </c>
      <c r="N38" s="20">
        <v>0</v>
      </c>
      <c r="O38" s="20">
        <v>0</v>
      </c>
      <c r="P38" s="23">
        <v>0</v>
      </c>
      <c r="Q38" s="23">
        <v>0</v>
      </c>
      <c r="R38" s="23">
        <v>70444.6184524331</v>
      </c>
      <c r="S38" s="23">
        <v>0</v>
      </c>
      <c r="T38" s="23">
        <v>0</v>
      </c>
      <c r="U38" s="23">
        <v>0</v>
      </c>
      <c r="V38" s="23">
        <v>0</v>
      </c>
      <c r="W38" s="23">
        <v>156368.31740511992</v>
      </c>
      <c r="X38" s="23">
        <v>299699.87769543583</v>
      </c>
      <c r="Y38" s="23">
        <v>17835.759433828032</v>
      </c>
      <c r="Z38" s="23">
        <v>454861.35199966095</v>
      </c>
      <c r="AA38" s="23">
        <v>61175.35270344308</v>
      </c>
      <c r="AB38" s="23">
        <v>526280.1604618673</v>
      </c>
      <c r="AC38" s="23">
        <v>31278.160176381312</v>
      </c>
      <c r="AD38" s="23">
        <v>0</v>
      </c>
      <c r="AE38" s="23">
        <v>38929.4168938004</v>
      </c>
      <c r="AF38" s="23">
        <v>25742.00657963958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36">
        <f t="shared" si="0"/>
        <v>1745928.7370348491</v>
      </c>
    </row>
    <row r="39" spans="1:45" ht="12.75">
      <c r="A39" s="10">
        <v>39478</v>
      </c>
      <c r="B39" s="11">
        <v>11603126.27094593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-14166.638608606476</v>
      </c>
      <c r="M39" s="16">
        <v>0</v>
      </c>
      <c r="N39" s="16">
        <v>66374.52160550881</v>
      </c>
      <c r="O39" s="22">
        <v>0</v>
      </c>
      <c r="P39" s="18">
        <v>-5586.696044650579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15527.784811577387</v>
      </c>
      <c r="X39" s="18">
        <v>665.4435986681232</v>
      </c>
      <c r="Y39" s="18">
        <v>12358.795802729825</v>
      </c>
      <c r="Z39" s="18">
        <v>0</v>
      </c>
      <c r="AA39" s="18">
        <v>0</v>
      </c>
      <c r="AB39" s="18">
        <v>868020.168207496</v>
      </c>
      <c r="AC39" s="18">
        <v>0</v>
      </c>
      <c r="AD39" s="18">
        <v>209360.5569681305</v>
      </c>
      <c r="AE39" s="18">
        <v>579355.6716627846</v>
      </c>
      <c r="AF39" s="18">
        <v>31100.243512945533</v>
      </c>
      <c r="AG39" s="18">
        <v>0</v>
      </c>
      <c r="AH39" s="18">
        <v>115674.20517572742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36">
        <f t="shared" si="0"/>
        <v>1878684.056692311</v>
      </c>
    </row>
    <row r="40" spans="1:45" ht="12.75">
      <c r="A40" s="10">
        <v>39507</v>
      </c>
      <c r="B40" s="11">
        <v>1863184.2553249872</v>
      </c>
      <c r="C40" s="15">
        <v>0</v>
      </c>
      <c r="D40" s="22">
        <v>0</v>
      </c>
      <c r="E40" s="16">
        <v>-858.8674820518233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616021.4458458724</v>
      </c>
      <c r="AA40" s="18">
        <v>149587.24547228272</v>
      </c>
      <c r="AB40" s="18">
        <v>338710.7744621738</v>
      </c>
      <c r="AC40" s="18">
        <v>15071.907648954491</v>
      </c>
      <c r="AD40" s="18">
        <v>93181.74587774064</v>
      </c>
      <c r="AE40" s="18">
        <v>211079.81862597103</v>
      </c>
      <c r="AF40" s="18">
        <v>20550.281143626453</v>
      </c>
      <c r="AG40" s="18">
        <v>0</v>
      </c>
      <c r="AH40" s="18">
        <v>4405.295688934432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36">
        <f t="shared" si="0"/>
        <v>1447749.6472835043</v>
      </c>
    </row>
    <row r="41" spans="1:45" ht="12.75">
      <c r="A41" s="10">
        <v>39538</v>
      </c>
      <c r="B41" s="11">
        <v>1919130.9801901462</v>
      </c>
      <c r="C41" s="15">
        <v>0</v>
      </c>
      <c r="D41" s="22">
        <v>37766.255043901605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0</v>
      </c>
      <c r="Q41" s="18">
        <v>0</v>
      </c>
      <c r="R41" s="18">
        <v>0</v>
      </c>
      <c r="S41" s="18">
        <v>31222.609436436163</v>
      </c>
      <c r="T41" s="18">
        <v>0</v>
      </c>
      <c r="U41" s="18">
        <v>0</v>
      </c>
      <c r="V41" s="18">
        <v>0</v>
      </c>
      <c r="W41" s="18">
        <v>0</v>
      </c>
      <c r="X41" s="18">
        <v>269.75332823992545</v>
      </c>
      <c r="Y41" s="18">
        <v>1852.0164696548381</v>
      </c>
      <c r="Z41" s="18">
        <v>405302.51748401154</v>
      </c>
      <c r="AA41" s="18">
        <v>94736.15807410641</v>
      </c>
      <c r="AB41" s="18">
        <v>1282985.3715338216</v>
      </c>
      <c r="AC41" s="18">
        <v>66443.23724657581</v>
      </c>
      <c r="AD41" s="18">
        <v>150162.9133484162</v>
      </c>
      <c r="AE41" s="18">
        <v>64686.12287573164</v>
      </c>
      <c r="AF41" s="18">
        <v>8217.534199326434</v>
      </c>
      <c r="AG41" s="18">
        <v>170296.87671242465</v>
      </c>
      <c r="AH41" s="18">
        <v>57196.50158974906</v>
      </c>
      <c r="AI41" s="18">
        <v>22916.887448051366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36">
        <f t="shared" si="0"/>
        <v>2394054.754790447</v>
      </c>
    </row>
    <row r="42" spans="1:45" ht="12.75">
      <c r="A42" s="10">
        <v>39568</v>
      </c>
      <c r="B42" s="11">
        <v>2051750.7994505696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-40037.66298224036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234238.4120016339</v>
      </c>
      <c r="AA42" s="18">
        <v>7646.51628654243</v>
      </c>
      <c r="AB42" s="18">
        <v>328230.7854377004</v>
      </c>
      <c r="AC42" s="18">
        <v>27367.582190969733</v>
      </c>
      <c r="AD42" s="18">
        <v>17780.77921528571</v>
      </c>
      <c r="AE42" s="18">
        <v>35275.092079771886</v>
      </c>
      <c r="AF42" s="18">
        <v>0</v>
      </c>
      <c r="AG42" s="18">
        <v>41880.26335610533</v>
      </c>
      <c r="AH42" s="18">
        <v>0</v>
      </c>
      <c r="AI42" s="18">
        <v>27306.062529470833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36">
        <f t="shared" si="0"/>
        <v>679687.8301152398</v>
      </c>
    </row>
    <row r="43" spans="1:45" ht="12.75">
      <c r="A43" s="10">
        <v>39599</v>
      </c>
      <c r="B43" s="11">
        <v>1343149.179626357</v>
      </c>
      <c r="C43" s="15">
        <v>0</v>
      </c>
      <c r="D43" s="22">
        <v>4459.178113831626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402965.5023334134</v>
      </c>
      <c r="AC43" s="18">
        <v>46846.515229106735</v>
      </c>
      <c r="AD43" s="18">
        <v>356226.0274517048</v>
      </c>
      <c r="AE43" s="18">
        <v>488768.763520458</v>
      </c>
      <c r="AF43" s="18">
        <v>478080.61307324405</v>
      </c>
      <c r="AG43" s="18">
        <v>0</v>
      </c>
      <c r="AH43" s="18">
        <v>4332.103846246644</v>
      </c>
      <c r="AI43" s="18">
        <v>400064.4933608487</v>
      </c>
      <c r="AJ43" s="18">
        <v>0</v>
      </c>
      <c r="AK43" s="18">
        <v>0</v>
      </c>
      <c r="AL43" s="18">
        <v>269304.63795711834</v>
      </c>
      <c r="AM43" s="18">
        <v>114301.0533784556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36">
        <f t="shared" si="0"/>
        <v>2565348.8882644284</v>
      </c>
    </row>
    <row r="44" spans="1:45" ht="13.5" thickBot="1">
      <c r="A44" s="10">
        <v>39629</v>
      </c>
      <c r="B44" s="11">
        <v>458614.5819377181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35821.38783638984</v>
      </c>
      <c r="X44" s="25">
        <v>0</v>
      </c>
      <c r="Y44" s="25">
        <v>0</v>
      </c>
      <c r="Z44" s="25">
        <v>0</v>
      </c>
      <c r="AA44" s="25">
        <v>0</v>
      </c>
      <c r="AB44" s="25">
        <v>504672.37251168553</v>
      </c>
      <c r="AC44" s="25">
        <v>0</v>
      </c>
      <c r="AD44" s="25">
        <v>258214.97730118522</v>
      </c>
      <c r="AE44" s="25">
        <v>647413.3754414703</v>
      </c>
      <c r="AF44" s="25">
        <v>19434.12968718654</v>
      </c>
      <c r="AG44" s="25">
        <v>4189.43817030945</v>
      </c>
      <c r="AH44" s="25">
        <v>91703.42178686913</v>
      </c>
      <c r="AI44" s="25">
        <v>172109.2742198797</v>
      </c>
      <c r="AJ44" s="25">
        <v>0</v>
      </c>
      <c r="AK44" s="25">
        <v>0</v>
      </c>
      <c r="AL44" s="25">
        <v>13231.871936519283</v>
      </c>
      <c r="AM44" s="25">
        <v>0</v>
      </c>
      <c r="AN44" s="25">
        <v>103216.44168573996</v>
      </c>
      <c r="AO44" s="25">
        <v>243960.72795853083</v>
      </c>
      <c r="AP44" s="25">
        <v>0</v>
      </c>
      <c r="AQ44" s="25">
        <v>0</v>
      </c>
      <c r="AR44" s="25">
        <v>0</v>
      </c>
      <c r="AS44" s="36">
        <f t="shared" si="0"/>
        <v>2093967.418535766</v>
      </c>
    </row>
    <row r="45" ht="12.75">
      <c r="AS45" s="36">
        <f t="shared" si="0"/>
        <v>0</v>
      </c>
    </row>
    <row r="46" spans="1:45" ht="12.75">
      <c r="A46" s="35" t="s">
        <v>4</v>
      </c>
      <c r="B46" s="36">
        <f>SUM(B3:B44)</f>
        <v>156374869.301025</v>
      </c>
      <c r="C46" s="36">
        <f>SUM(C3:C44)</f>
        <v>0</v>
      </c>
      <c r="D46" s="36">
        <f>SUM(D3:D44)</f>
        <v>8258478.623560148</v>
      </c>
      <c r="E46" s="36">
        <f aca="true" t="shared" si="1" ref="E46:AR46">SUM(E3:E44)</f>
        <v>285366.8990119918</v>
      </c>
      <c r="F46" s="36">
        <f t="shared" si="1"/>
        <v>5157799.628833634</v>
      </c>
      <c r="G46" s="36">
        <f t="shared" si="1"/>
        <v>1187022.1630291326</v>
      </c>
      <c r="H46" s="36">
        <f t="shared" si="1"/>
        <v>4813656.804470876</v>
      </c>
      <c r="I46" s="36">
        <f t="shared" si="1"/>
        <v>488627.4139215251</v>
      </c>
      <c r="J46" s="36">
        <f t="shared" si="1"/>
        <v>2678771.787860337</v>
      </c>
      <c r="K46" s="36">
        <f t="shared" si="1"/>
        <v>877320.2608926161</v>
      </c>
      <c r="L46" s="36">
        <f t="shared" si="1"/>
        <v>1622023.7893684204</v>
      </c>
      <c r="M46" s="36">
        <f t="shared" si="1"/>
        <v>1812717.2547442822</v>
      </c>
      <c r="N46" s="36">
        <f t="shared" si="1"/>
        <v>1761648.92940019</v>
      </c>
      <c r="O46" s="36">
        <f t="shared" si="1"/>
        <v>165192.26023923844</v>
      </c>
      <c r="P46" s="36">
        <f t="shared" si="1"/>
        <v>5056282.661513552</v>
      </c>
      <c r="Q46" s="36">
        <f t="shared" si="1"/>
        <v>11239.049507397047</v>
      </c>
      <c r="R46" s="36">
        <f t="shared" si="1"/>
        <v>1298578.4551870066</v>
      </c>
      <c r="S46" s="36">
        <f t="shared" si="1"/>
        <v>2282295.032632672</v>
      </c>
      <c r="T46" s="36">
        <f t="shared" si="1"/>
        <v>2652457.2320519267</v>
      </c>
      <c r="U46" s="36">
        <f t="shared" si="1"/>
        <v>842483.2932897536</v>
      </c>
      <c r="V46" s="36">
        <f t="shared" si="1"/>
        <v>1574764.0400608056</v>
      </c>
      <c r="W46" s="36">
        <f t="shared" si="1"/>
        <v>1870351.989132554</v>
      </c>
      <c r="X46" s="36">
        <f t="shared" si="1"/>
        <v>2880985.5035361643</v>
      </c>
      <c r="Y46" s="36">
        <f t="shared" si="1"/>
        <v>818071.1669476387</v>
      </c>
      <c r="Z46" s="36">
        <f t="shared" si="1"/>
        <v>3410646.638388974</v>
      </c>
      <c r="AA46" s="36">
        <f t="shared" si="1"/>
        <v>389493.91329660895</v>
      </c>
      <c r="AB46" s="36">
        <f t="shared" si="1"/>
        <v>7610646.107311986</v>
      </c>
      <c r="AC46" s="36">
        <f t="shared" si="1"/>
        <v>344673.65206871147</v>
      </c>
      <c r="AD46" s="36">
        <f t="shared" si="1"/>
        <v>1084927.000162463</v>
      </c>
      <c r="AE46" s="36">
        <f t="shared" si="1"/>
        <v>2606495.897965763</v>
      </c>
      <c r="AF46" s="36">
        <f t="shared" si="1"/>
        <v>1197472.6401955285</v>
      </c>
      <c r="AG46" s="36">
        <f t="shared" si="1"/>
        <v>216366.57823883943</v>
      </c>
      <c r="AH46" s="36">
        <f t="shared" si="1"/>
        <v>273311.5280875267</v>
      </c>
      <c r="AI46" s="36">
        <f t="shared" si="1"/>
        <v>667515.2461435504</v>
      </c>
      <c r="AJ46" s="36">
        <f t="shared" si="1"/>
        <v>0</v>
      </c>
      <c r="AK46" s="36">
        <f t="shared" si="1"/>
        <v>0</v>
      </c>
      <c r="AL46" s="36">
        <f t="shared" si="1"/>
        <v>282536.5098936376</v>
      </c>
      <c r="AM46" s="36">
        <f t="shared" si="1"/>
        <v>114301.0533784556</v>
      </c>
      <c r="AN46" s="36">
        <f t="shared" si="1"/>
        <v>103216.44168573996</v>
      </c>
      <c r="AO46" s="36">
        <f t="shared" si="1"/>
        <v>243960.72795853083</v>
      </c>
      <c r="AP46" s="36">
        <f t="shared" si="1"/>
        <v>0</v>
      </c>
      <c r="AQ46" s="36">
        <f t="shared" si="1"/>
        <v>0</v>
      </c>
      <c r="AR46" s="36">
        <f t="shared" si="1"/>
        <v>0</v>
      </c>
      <c r="AS46" s="36">
        <f t="shared" si="0"/>
        <v>66941698.17396818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2"/>
  <sheetViews>
    <sheetView workbookViewId="0" topLeftCell="AK31">
      <selection activeCell="AS66" sqref="AS66"/>
    </sheetView>
  </sheetViews>
  <sheetFormatPr defaultColWidth="9.140625" defaultRowHeight="12.75"/>
  <cols>
    <col min="1" max="1" width="13.421875" style="0" bestFit="1" customWidth="1"/>
    <col min="2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</row>
    <row r="3" spans="1:52" ht="12.75">
      <c r="A3" s="10">
        <v>38383</v>
      </c>
      <c r="B3" s="11">
        <v>577073.3835606015</v>
      </c>
      <c r="C3" s="12">
        <v>0</v>
      </c>
      <c r="D3" s="13">
        <v>4695748.102700592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f aca="true" t="shared" si="0" ref="AZ3:AZ49">SUM(D3:AY3)</f>
        <v>4695748.102700592</v>
      </c>
    </row>
    <row r="4" spans="1:52" ht="12.75">
      <c r="A4" s="10">
        <v>38411</v>
      </c>
      <c r="B4" s="11">
        <v>576647.2635132325</v>
      </c>
      <c r="C4" s="15">
        <v>0</v>
      </c>
      <c r="D4" s="16">
        <v>23596513.26474512</v>
      </c>
      <c r="E4" s="16">
        <v>5445120.21874503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f t="shared" si="0"/>
        <v>29041633.48349015</v>
      </c>
    </row>
    <row r="5" spans="1:52" ht="12.75">
      <c r="A5" s="10">
        <v>38442</v>
      </c>
      <c r="B5" s="11">
        <v>576296.8909803234</v>
      </c>
      <c r="C5" s="15">
        <v>0</v>
      </c>
      <c r="D5" s="16">
        <v>7039581.032524795</v>
      </c>
      <c r="E5" s="16">
        <v>22653270.08002686</v>
      </c>
      <c r="F5" s="16">
        <v>6050090.795494738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f t="shared" si="0"/>
        <v>35742941.908046395</v>
      </c>
    </row>
    <row r="6" spans="1:52" ht="12.75">
      <c r="A6" s="10">
        <v>38472</v>
      </c>
      <c r="B6" s="11">
        <v>573349.5603267183</v>
      </c>
      <c r="C6" s="15">
        <v>0</v>
      </c>
      <c r="D6" s="16">
        <v>1767164.732076928</v>
      </c>
      <c r="E6" s="16">
        <v>6542165.762132084</v>
      </c>
      <c r="F6" s="16">
        <v>27944921.276916742</v>
      </c>
      <c r="G6" s="16">
        <v>7992750.993039623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f t="shared" si="0"/>
        <v>44247002.76416538</v>
      </c>
    </row>
    <row r="7" spans="1:52" ht="12.75">
      <c r="A7" s="10">
        <v>38503</v>
      </c>
      <c r="B7" s="11">
        <v>571434.6721895166</v>
      </c>
      <c r="C7" s="15">
        <v>0</v>
      </c>
      <c r="D7" s="16">
        <v>569053.6223196839</v>
      </c>
      <c r="E7" s="16">
        <v>1204813.3783729034</v>
      </c>
      <c r="F7" s="16">
        <v>5123330.869115807</v>
      </c>
      <c r="G7" s="16">
        <v>22273748.053151805</v>
      </c>
      <c r="H7" s="16">
        <v>6754949.535538772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f t="shared" si="0"/>
        <v>35925895.45849897</v>
      </c>
    </row>
    <row r="8" spans="1:52" ht="12.75">
      <c r="A8" s="10">
        <v>38533</v>
      </c>
      <c r="B8" s="11">
        <v>571806.3129351855</v>
      </c>
      <c r="C8" s="15">
        <v>0</v>
      </c>
      <c r="D8" s="16">
        <v>299944.88772216416</v>
      </c>
      <c r="E8" s="16">
        <v>465046.69292399706</v>
      </c>
      <c r="F8" s="16">
        <v>1148623.7734827339</v>
      </c>
      <c r="G8" s="16">
        <v>4996663.572761815</v>
      </c>
      <c r="H8" s="16">
        <v>21567986.220302224</v>
      </c>
      <c r="I8" s="16">
        <v>5633271.07334332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f t="shared" si="0"/>
        <v>34111536.220536254</v>
      </c>
    </row>
    <row r="9" spans="1:52" ht="12.75">
      <c r="A9" s="10">
        <v>38564</v>
      </c>
      <c r="B9" s="11">
        <v>569889.8077880376</v>
      </c>
      <c r="C9" s="15">
        <v>0</v>
      </c>
      <c r="D9" s="16">
        <v>257828.75826260183</v>
      </c>
      <c r="E9" s="16">
        <v>380334.3430310464</v>
      </c>
      <c r="F9" s="16">
        <v>749548.82616279</v>
      </c>
      <c r="G9" s="16">
        <v>1531869.207489088</v>
      </c>
      <c r="H9" s="16">
        <v>6458968.6651335275</v>
      </c>
      <c r="I9" s="16">
        <v>26399013.372814145</v>
      </c>
      <c r="J9" s="16">
        <v>7241730.435131715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f t="shared" si="0"/>
        <v>43019293.60802491</v>
      </c>
    </row>
    <row r="10" spans="1:52" ht="12.75">
      <c r="A10" s="10">
        <v>38595</v>
      </c>
      <c r="B10" s="11">
        <v>569683.7201072467</v>
      </c>
      <c r="C10" s="15">
        <v>0</v>
      </c>
      <c r="D10" s="16">
        <v>103657.3386383482</v>
      </c>
      <c r="E10" s="16">
        <v>242738.45521073922</v>
      </c>
      <c r="F10" s="16">
        <v>378432.4625362577</v>
      </c>
      <c r="G10" s="16">
        <v>663107.4842134536</v>
      </c>
      <c r="H10" s="16">
        <v>1199507.813479449</v>
      </c>
      <c r="I10" s="16">
        <v>5147733.642240927</v>
      </c>
      <c r="J10" s="16">
        <v>21686863.060321704</v>
      </c>
      <c r="K10" s="16">
        <v>7527021.348515266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f t="shared" si="0"/>
        <v>36949061.605156146</v>
      </c>
    </row>
    <row r="11" spans="1:52" ht="12.75">
      <c r="A11" s="10">
        <v>38625</v>
      </c>
      <c r="B11" s="11">
        <v>568136.4859328422</v>
      </c>
      <c r="C11" s="15">
        <v>0</v>
      </c>
      <c r="D11" s="16">
        <v>150614.45415239618</v>
      </c>
      <c r="E11" s="16">
        <v>162077.62291664994</v>
      </c>
      <c r="F11" s="16">
        <v>267852.38667057926</v>
      </c>
      <c r="G11" s="16">
        <v>433481.0788199229</v>
      </c>
      <c r="H11" s="16">
        <v>685752.1862438233</v>
      </c>
      <c r="I11" s="16">
        <v>1573072.0415237048</v>
      </c>
      <c r="J11" s="16">
        <v>5316955.0113446545</v>
      </c>
      <c r="K11" s="16">
        <v>27128868.916640997</v>
      </c>
      <c r="L11" s="16">
        <v>8549734.733924871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f t="shared" si="0"/>
        <v>44268408.4322376</v>
      </c>
    </row>
    <row r="12" spans="1:52" ht="12.75">
      <c r="A12" s="10">
        <v>38656</v>
      </c>
      <c r="B12" s="11">
        <v>566289.5446477954</v>
      </c>
      <c r="C12" s="15">
        <v>0</v>
      </c>
      <c r="D12" s="16">
        <v>53720.13809128862</v>
      </c>
      <c r="E12" s="16">
        <v>129530.1284078601</v>
      </c>
      <c r="F12" s="16">
        <v>157115.24050063553</v>
      </c>
      <c r="G12" s="16">
        <v>191797.34452849318</v>
      </c>
      <c r="H12" s="16">
        <v>308858.94864138827</v>
      </c>
      <c r="I12" s="16">
        <v>524727.9121002785</v>
      </c>
      <c r="J12" s="16">
        <v>1161041.8834332037</v>
      </c>
      <c r="K12" s="16">
        <v>4632739.079118964</v>
      </c>
      <c r="L12" s="16">
        <v>22041956.713077467</v>
      </c>
      <c r="M12" s="16">
        <v>6966627.527145614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f t="shared" si="0"/>
        <v>36168114.915045194</v>
      </c>
    </row>
    <row r="13" spans="1:52" ht="12.75">
      <c r="A13" s="10">
        <v>38686</v>
      </c>
      <c r="B13" s="11">
        <v>565803.7574608008</v>
      </c>
      <c r="C13" s="15">
        <v>0</v>
      </c>
      <c r="D13" s="16">
        <v>49016.38173931277</v>
      </c>
      <c r="E13" s="16">
        <v>52979.89109726307</v>
      </c>
      <c r="F13" s="16">
        <v>112678.97076940692</v>
      </c>
      <c r="G13" s="16">
        <v>165045.6509374601</v>
      </c>
      <c r="H13" s="16">
        <v>219082.5190083549</v>
      </c>
      <c r="I13" s="16">
        <v>335750.401600101</v>
      </c>
      <c r="J13" s="16">
        <v>656934.0627384224</v>
      </c>
      <c r="K13" s="16">
        <v>1483787.7510033373</v>
      </c>
      <c r="L13" s="16">
        <v>5212629.074678957</v>
      </c>
      <c r="M13" s="16">
        <v>22997754.198596764</v>
      </c>
      <c r="N13" s="16">
        <v>6360645.877406526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f t="shared" si="0"/>
        <v>37646304.77957591</v>
      </c>
    </row>
    <row r="14" spans="1:52" ht="13.5" thickBot="1">
      <c r="A14" s="10">
        <v>38717</v>
      </c>
      <c r="B14" s="11">
        <v>563916.2877402429</v>
      </c>
      <c r="C14" s="15">
        <v>0</v>
      </c>
      <c r="D14" s="20">
        <v>50324.21913230363</v>
      </c>
      <c r="E14" s="20">
        <v>48950.47593995215</v>
      </c>
      <c r="F14" s="20">
        <v>95448.36438241317</v>
      </c>
      <c r="G14" s="20">
        <v>109242.60374945692</v>
      </c>
      <c r="H14" s="20">
        <v>150621.04835215054</v>
      </c>
      <c r="I14" s="20">
        <v>284641.7130354074</v>
      </c>
      <c r="J14" s="20">
        <v>380936.59136963665</v>
      </c>
      <c r="K14" s="20">
        <v>839126.2124170719</v>
      </c>
      <c r="L14" s="20">
        <v>1555041.833367116</v>
      </c>
      <c r="M14" s="20">
        <v>6728116.640369983</v>
      </c>
      <c r="N14" s="20">
        <v>25927013.900495518</v>
      </c>
      <c r="O14" s="21">
        <v>9394377.115096446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f t="shared" si="0"/>
        <v>45563840.717707455</v>
      </c>
    </row>
    <row r="15" spans="1:52" ht="12.75">
      <c r="A15" s="10">
        <v>38748</v>
      </c>
      <c r="B15" s="11">
        <v>558175.8568492677</v>
      </c>
      <c r="C15" s="15">
        <v>0</v>
      </c>
      <c r="D15" s="16">
        <v>50125.71776608158</v>
      </c>
      <c r="E15" s="16">
        <v>53559.221807637354</v>
      </c>
      <c r="F15" s="16">
        <v>32252.973442208997</v>
      </c>
      <c r="G15" s="16">
        <v>53105.45281179366</v>
      </c>
      <c r="H15" s="16">
        <v>115527.68629293314</v>
      </c>
      <c r="I15" s="16">
        <v>137492.5875107752</v>
      </c>
      <c r="J15" s="16">
        <v>215386.8269706264</v>
      </c>
      <c r="K15" s="16">
        <v>359847.9864474721</v>
      </c>
      <c r="L15" s="16">
        <v>540407.8416742894</v>
      </c>
      <c r="M15" s="16">
        <v>1305728.157010317</v>
      </c>
      <c r="N15" s="16">
        <v>4971662.212333253</v>
      </c>
      <c r="O15" s="22">
        <v>22334147.680275097</v>
      </c>
      <c r="P15" s="22">
        <v>4462088.685528153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f t="shared" si="0"/>
        <v>34631333.02987064</v>
      </c>
    </row>
    <row r="16" spans="1:52" ht="12.75">
      <c r="A16" s="10">
        <v>38776</v>
      </c>
      <c r="B16" s="11">
        <v>557934.3048179321</v>
      </c>
      <c r="C16" s="15">
        <v>0</v>
      </c>
      <c r="D16" s="22">
        <v>37230.60662037805</v>
      </c>
      <c r="E16" s="16">
        <v>32832.742070305896</v>
      </c>
      <c r="F16" s="16">
        <v>37452.71008813883</v>
      </c>
      <c r="G16" s="16">
        <v>54640.24181939085</v>
      </c>
      <c r="H16" s="16">
        <v>75077.57062423571</v>
      </c>
      <c r="I16" s="16">
        <v>100205.00483327579</v>
      </c>
      <c r="J16" s="16">
        <v>120601.69174081265</v>
      </c>
      <c r="K16" s="16">
        <v>266491.2879235073</v>
      </c>
      <c r="L16" s="16">
        <v>401916.0636849455</v>
      </c>
      <c r="M16" s="16">
        <v>702751.6263736091</v>
      </c>
      <c r="N16" s="16">
        <v>1469764.3632781222</v>
      </c>
      <c r="O16" s="22">
        <v>6443535.543405634</v>
      </c>
      <c r="P16" s="22">
        <v>24757913.9497258</v>
      </c>
      <c r="Q16" s="22">
        <v>4161545.554373567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f t="shared" si="0"/>
        <v>38661958.95656172</v>
      </c>
    </row>
    <row r="17" spans="1:52" ht="12.75">
      <c r="A17" s="10">
        <v>38807</v>
      </c>
      <c r="B17" s="11">
        <v>557487.5498760227</v>
      </c>
      <c r="C17" s="15">
        <v>0</v>
      </c>
      <c r="D17" s="22">
        <v>48149.81679931923</v>
      </c>
      <c r="E17" s="16">
        <v>65279.73325264935</v>
      </c>
      <c r="F17" s="16">
        <v>79326.66554385686</v>
      </c>
      <c r="G17" s="16">
        <v>81269.18900176631</v>
      </c>
      <c r="H17" s="16">
        <v>89096.00806798393</v>
      </c>
      <c r="I17" s="16">
        <v>107041.35255587462</v>
      </c>
      <c r="J17" s="16">
        <v>127056.56077136261</v>
      </c>
      <c r="K17" s="16">
        <v>243866.20195092546</v>
      </c>
      <c r="L17" s="16">
        <v>317346.5463563455</v>
      </c>
      <c r="M17" s="16">
        <v>466947.14087264234</v>
      </c>
      <c r="N17" s="16">
        <v>898613.187053506</v>
      </c>
      <c r="O17" s="22">
        <v>1716569.804045241</v>
      </c>
      <c r="P17" s="22">
        <v>9576199.091166137</v>
      </c>
      <c r="Q17" s="22">
        <v>25227281.496941183</v>
      </c>
      <c r="R17" s="22">
        <v>8993672.069511753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f t="shared" si="0"/>
        <v>48037714.86389054</v>
      </c>
    </row>
    <row r="18" spans="1:52" ht="12.75">
      <c r="A18" s="10">
        <v>38837</v>
      </c>
      <c r="B18" s="11">
        <v>553965.279549987</v>
      </c>
      <c r="C18" s="15">
        <v>0</v>
      </c>
      <c r="D18" s="22">
        <v>49684.61123593214</v>
      </c>
      <c r="E18" s="16">
        <v>36803.159763630174</v>
      </c>
      <c r="F18" s="16">
        <v>103815.88877584352</v>
      </c>
      <c r="G18" s="16">
        <v>87059.09173212592</v>
      </c>
      <c r="H18" s="16">
        <v>87543.69062889926</v>
      </c>
      <c r="I18" s="16">
        <v>88054.40504952056</v>
      </c>
      <c r="J18" s="16">
        <v>72253.93946598996</v>
      </c>
      <c r="K18" s="16">
        <v>75186.95536451894</v>
      </c>
      <c r="L18" s="16">
        <v>190121.48051323893</v>
      </c>
      <c r="M18" s="16">
        <v>229812.14879309497</v>
      </c>
      <c r="N18" s="16">
        <v>390996.8575241093</v>
      </c>
      <c r="O18" s="22">
        <v>601719.900006881</v>
      </c>
      <c r="P18" s="22">
        <v>1726658.6842442802</v>
      </c>
      <c r="Q18" s="22">
        <v>5171874.693276293</v>
      </c>
      <c r="R18" s="22">
        <v>23964906.539229278</v>
      </c>
      <c r="S18" s="22">
        <v>6333092.122886076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f t="shared" si="0"/>
        <v>39209584.16848971</v>
      </c>
    </row>
    <row r="19" spans="1:52" ht="12.75">
      <c r="A19" s="10">
        <v>38868</v>
      </c>
      <c r="B19" s="11">
        <v>553595.9404175895</v>
      </c>
      <c r="C19" s="15">
        <v>0</v>
      </c>
      <c r="D19" s="22">
        <v>51971.018587639526</v>
      </c>
      <c r="E19" s="16">
        <v>45457.08112029015</v>
      </c>
      <c r="F19" s="16">
        <v>56082.902912378006</v>
      </c>
      <c r="G19" s="16">
        <v>58632.048559713956</v>
      </c>
      <c r="H19" s="16">
        <v>57493.6444908478</v>
      </c>
      <c r="I19" s="16">
        <v>72556.39732193496</v>
      </c>
      <c r="J19" s="16">
        <v>81968.45712654084</v>
      </c>
      <c r="K19" s="16">
        <v>94057.9147896333</v>
      </c>
      <c r="L19" s="16">
        <v>107469.00182236786</v>
      </c>
      <c r="M19" s="16">
        <v>178968.24587629683</v>
      </c>
      <c r="N19" s="16">
        <v>200962.79503519117</v>
      </c>
      <c r="O19" s="22">
        <v>314165.79633260035</v>
      </c>
      <c r="P19" s="18">
        <v>688732.3630100235</v>
      </c>
      <c r="Q19" s="18">
        <v>1253154.1169928028</v>
      </c>
      <c r="R19" s="18">
        <v>5764460.635129658</v>
      </c>
      <c r="S19" s="18">
        <v>22148211.496428464</v>
      </c>
      <c r="T19" s="18">
        <v>6457081.450938826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f t="shared" si="0"/>
        <v>37631425.36647521</v>
      </c>
    </row>
    <row r="20" spans="1:52" ht="12.75">
      <c r="A20" s="10">
        <v>38898</v>
      </c>
      <c r="B20" s="11">
        <v>553534.5657461195</v>
      </c>
      <c r="C20" s="15">
        <v>0</v>
      </c>
      <c r="D20" s="22">
        <v>16172.078259949498</v>
      </c>
      <c r="E20" s="16">
        <v>16723.27607679759</v>
      </c>
      <c r="F20" s="16">
        <v>31339.260562514028</v>
      </c>
      <c r="G20" s="16">
        <v>12930.911962228287</v>
      </c>
      <c r="H20" s="16">
        <v>40402.86408144429</v>
      </c>
      <c r="I20" s="16">
        <v>45747.61217159332</v>
      </c>
      <c r="J20" s="16">
        <v>53207.0104050165</v>
      </c>
      <c r="K20" s="16">
        <v>74452.5638824697</v>
      </c>
      <c r="L20" s="16">
        <v>79469.3952959072</v>
      </c>
      <c r="M20" s="16">
        <v>193238.70004495527</v>
      </c>
      <c r="N20" s="16">
        <v>250506.18132106386</v>
      </c>
      <c r="O20" s="22">
        <v>333303.185340859</v>
      </c>
      <c r="P20" s="18">
        <v>529396.4062504251</v>
      </c>
      <c r="Q20" s="18">
        <v>714721.4101644275</v>
      </c>
      <c r="R20" s="18">
        <v>1751903.308712101</v>
      </c>
      <c r="S20" s="18">
        <v>6634626.274136945</v>
      </c>
      <c r="T20" s="18">
        <v>25808407.615475815</v>
      </c>
      <c r="U20" s="18">
        <v>8576326.228166891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f t="shared" si="0"/>
        <v>45162874.28231141</v>
      </c>
    </row>
    <row r="21" spans="1:52" ht="12.75">
      <c r="A21" s="10">
        <v>38929</v>
      </c>
      <c r="B21" s="11">
        <v>554712.0455113928</v>
      </c>
      <c r="C21" s="15">
        <v>0</v>
      </c>
      <c r="D21" s="22">
        <v>12733.788696340127</v>
      </c>
      <c r="E21" s="16">
        <v>9268.403848001415</v>
      </c>
      <c r="F21" s="16">
        <v>4248.255877142458</v>
      </c>
      <c r="G21" s="16">
        <v>13996.400349647192</v>
      </c>
      <c r="H21" s="16">
        <v>17644.55297356978</v>
      </c>
      <c r="I21" s="16">
        <v>13205.496951500623</v>
      </c>
      <c r="J21" s="16">
        <v>21460.982177195765</v>
      </c>
      <c r="K21" s="16">
        <v>46818.63242556051</v>
      </c>
      <c r="L21" s="16">
        <v>42904.53338706144</v>
      </c>
      <c r="M21" s="16">
        <v>25704.50873168645</v>
      </c>
      <c r="N21" s="16">
        <v>87219.01090764973</v>
      </c>
      <c r="O21" s="22">
        <v>109542.64448919431</v>
      </c>
      <c r="P21" s="18">
        <v>192462.36487047642</v>
      </c>
      <c r="Q21" s="18">
        <v>297775.10945791757</v>
      </c>
      <c r="R21" s="18">
        <v>591432.4126600974</v>
      </c>
      <c r="S21" s="18">
        <v>1194451.7394463879</v>
      </c>
      <c r="T21" s="18">
        <v>5494273.190637158</v>
      </c>
      <c r="U21" s="18">
        <v>22145091.049077228</v>
      </c>
      <c r="V21" s="18">
        <v>5508028.051587431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f t="shared" si="0"/>
        <v>35828261.128551245</v>
      </c>
    </row>
    <row r="22" spans="1:52" ht="12.75">
      <c r="A22" s="10">
        <v>38960</v>
      </c>
      <c r="B22" s="11">
        <v>555539.6502387583</v>
      </c>
      <c r="C22" s="15">
        <v>0</v>
      </c>
      <c r="D22" s="22">
        <v>9463.75984643971</v>
      </c>
      <c r="E22" s="16">
        <v>9086.777060891354</v>
      </c>
      <c r="F22" s="16">
        <v>20986.20785902435</v>
      </c>
      <c r="G22" s="16">
        <v>-4064.5860504522484</v>
      </c>
      <c r="H22" s="16">
        <v>18772.73428654199</v>
      </c>
      <c r="I22" s="16">
        <v>7718.116036271983</v>
      </c>
      <c r="J22" s="16">
        <v>22943.54492870935</v>
      </c>
      <c r="K22" s="16">
        <v>34551.60237841656</v>
      </c>
      <c r="L22" s="16">
        <v>28106.909771521303</v>
      </c>
      <c r="M22" s="16">
        <v>57474.461777661534</v>
      </c>
      <c r="N22" s="16">
        <v>46202.86276161546</v>
      </c>
      <c r="O22" s="22">
        <v>105704.70265612677</v>
      </c>
      <c r="P22" s="18">
        <v>132790.32121397086</v>
      </c>
      <c r="Q22" s="18">
        <v>188676.02534145679</v>
      </c>
      <c r="R22" s="18">
        <v>378801.21421436965</v>
      </c>
      <c r="S22" s="18">
        <v>575435.987485639</v>
      </c>
      <c r="T22" s="18">
        <v>1622619.4159774915</v>
      </c>
      <c r="U22" s="18">
        <v>6816931.623091593</v>
      </c>
      <c r="V22" s="18">
        <v>22799922.432749458</v>
      </c>
      <c r="W22" s="18">
        <v>5708338.355078369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f t="shared" si="0"/>
        <v>38580462.46846512</v>
      </c>
    </row>
    <row r="23" spans="1:52" ht="12.75">
      <c r="A23" s="10">
        <v>38990</v>
      </c>
      <c r="B23" s="11">
        <v>555813.2067320126</v>
      </c>
      <c r="C23" s="15">
        <v>0</v>
      </c>
      <c r="D23" s="22">
        <v>596.4872023033871</v>
      </c>
      <c r="E23" s="16">
        <v>7314.838526252618</v>
      </c>
      <c r="F23" s="16">
        <v>-4369.972465140028</v>
      </c>
      <c r="G23" s="16">
        <v>4872.78941289043</v>
      </c>
      <c r="H23" s="16">
        <v>5271.004223470025</v>
      </c>
      <c r="I23" s="16">
        <v>24525.783496780234</v>
      </c>
      <c r="J23" s="16">
        <v>11956.22054620259</v>
      </c>
      <c r="K23" s="16">
        <v>27064.42653333336</v>
      </c>
      <c r="L23" s="16">
        <v>42425.55879829757</v>
      </c>
      <c r="M23" s="16">
        <v>40968.587651307695</v>
      </c>
      <c r="N23" s="16">
        <v>62835.42368804053</v>
      </c>
      <c r="O23" s="22">
        <v>81281.29122714164</v>
      </c>
      <c r="P23" s="18">
        <v>125076.28053501267</v>
      </c>
      <c r="Q23" s="18">
        <v>150289.54803874358</v>
      </c>
      <c r="R23" s="18">
        <v>262444.5723817964</v>
      </c>
      <c r="S23" s="18">
        <v>347724.6048263148</v>
      </c>
      <c r="T23" s="18">
        <v>745397.7372451922</v>
      </c>
      <c r="U23" s="18">
        <v>1724177.2174173908</v>
      </c>
      <c r="V23" s="18">
        <v>7175732.165914633</v>
      </c>
      <c r="W23" s="18">
        <v>28185400.84981391</v>
      </c>
      <c r="X23" s="18">
        <v>6979784.535985778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f t="shared" si="0"/>
        <v>46000769.95099965</v>
      </c>
    </row>
    <row r="24" spans="1:52" ht="12.75">
      <c r="A24" s="10">
        <v>39021</v>
      </c>
      <c r="B24" s="11">
        <v>556900.4568059405</v>
      </c>
      <c r="C24" s="15">
        <v>0</v>
      </c>
      <c r="D24" s="22">
        <v>9693.666476951943</v>
      </c>
      <c r="E24" s="16">
        <v>3059.716654128817</v>
      </c>
      <c r="F24" s="16">
        <v>10072.902604576515</v>
      </c>
      <c r="G24" s="16">
        <v>11234.987345011086</v>
      </c>
      <c r="H24" s="16">
        <v>14252.988029300235</v>
      </c>
      <c r="I24" s="16">
        <v>16606.86296710189</v>
      </c>
      <c r="J24" s="16">
        <v>9670.107347791043</v>
      </c>
      <c r="K24" s="16">
        <v>20290.20674566809</v>
      </c>
      <c r="L24" s="16">
        <v>43522.05354080729</v>
      </c>
      <c r="M24" s="16">
        <v>44864.529453691466</v>
      </c>
      <c r="N24" s="16">
        <v>69473.63776714567</v>
      </c>
      <c r="O24" s="22">
        <v>60848.403424969205</v>
      </c>
      <c r="P24" s="18">
        <v>63397.32820549289</v>
      </c>
      <c r="Q24" s="18">
        <v>100282.78631556155</v>
      </c>
      <c r="R24" s="18">
        <v>141060.44668046013</v>
      </c>
      <c r="S24" s="18">
        <v>184440.12216030652</v>
      </c>
      <c r="T24" s="18">
        <v>258397.46551841986</v>
      </c>
      <c r="U24" s="18">
        <v>552524.1642297992</v>
      </c>
      <c r="V24" s="18">
        <v>1309397.8905636764</v>
      </c>
      <c r="W24" s="18">
        <v>6347612.370711092</v>
      </c>
      <c r="X24" s="18">
        <v>23644363.018396758</v>
      </c>
      <c r="Y24" s="18">
        <v>7303524.67932709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f t="shared" si="0"/>
        <v>40218590.3344658</v>
      </c>
    </row>
    <row r="25" spans="1:52" ht="12.75">
      <c r="A25" s="10">
        <v>39051</v>
      </c>
      <c r="B25" s="11">
        <v>557791.7457616783</v>
      </c>
      <c r="C25" s="15">
        <v>0</v>
      </c>
      <c r="D25" s="22">
        <v>-3736.260434231197</v>
      </c>
      <c r="E25" s="16">
        <v>-5681.259726562724</v>
      </c>
      <c r="F25" s="16">
        <v>-947.7097935405938</v>
      </c>
      <c r="G25" s="16">
        <v>5010.302147610806</v>
      </c>
      <c r="H25" s="16">
        <v>-158.1332686322294</v>
      </c>
      <c r="I25" s="16">
        <v>-1061.4053387306742</v>
      </c>
      <c r="J25" s="16">
        <v>6845.343057597765</v>
      </c>
      <c r="K25" s="16">
        <v>22871.73933693528</v>
      </c>
      <c r="L25" s="16">
        <v>11411.586564610663</v>
      </c>
      <c r="M25" s="16">
        <v>33715.48520368075</v>
      </c>
      <c r="N25" s="16">
        <v>48832.86787810996</v>
      </c>
      <c r="O25" s="22">
        <v>51459.35888708216</v>
      </c>
      <c r="P25" s="18">
        <v>53212.23761179709</v>
      </c>
      <c r="Q25" s="18">
        <v>52654.41386355379</v>
      </c>
      <c r="R25" s="18">
        <v>73719.95383225348</v>
      </c>
      <c r="S25" s="18">
        <v>137822.49537801376</v>
      </c>
      <c r="T25" s="18">
        <v>227629.635771657</v>
      </c>
      <c r="U25" s="18">
        <v>392204.9203008617</v>
      </c>
      <c r="V25" s="18">
        <v>532757.2670887158</v>
      </c>
      <c r="W25" s="18">
        <v>1476441.0728137733</v>
      </c>
      <c r="X25" s="18">
        <v>5610308.179610535</v>
      </c>
      <c r="Y25" s="18">
        <v>24682693.14142461</v>
      </c>
      <c r="Z25" s="18">
        <v>5561656.395832175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f t="shared" si="0"/>
        <v>38969661.62804188</v>
      </c>
    </row>
    <row r="26" spans="1:52" ht="13.5" thickBot="1">
      <c r="A26" s="10">
        <v>39082</v>
      </c>
      <c r="B26" s="11">
        <v>560605.7948999598</v>
      </c>
      <c r="C26" s="15">
        <v>0</v>
      </c>
      <c r="D26" s="20">
        <v>17463.458977303086</v>
      </c>
      <c r="E26" s="20">
        <v>20542.867319864676</v>
      </c>
      <c r="F26" s="20">
        <v>31115.186553673488</v>
      </c>
      <c r="G26" s="20">
        <v>10057.734457227298</v>
      </c>
      <c r="H26" s="20">
        <v>10370.692177197549</v>
      </c>
      <c r="I26" s="20">
        <v>12211.931099219468</v>
      </c>
      <c r="J26" s="20">
        <v>11557.739593848184</v>
      </c>
      <c r="K26" s="20">
        <v>14434.511842842981</v>
      </c>
      <c r="L26" s="20">
        <v>24968.694045141412</v>
      </c>
      <c r="M26" s="20">
        <v>22024.386773331593</v>
      </c>
      <c r="N26" s="20">
        <v>44126.003148822056</v>
      </c>
      <c r="O26" s="20">
        <v>51438.633716045195</v>
      </c>
      <c r="P26" s="23">
        <v>77168.14315865152</v>
      </c>
      <c r="Q26" s="23">
        <v>46016.52164915084</v>
      </c>
      <c r="R26" s="23">
        <v>88028.00640028017</v>
      </c>
      <c r="S26" s="23">
        <v>97081.9865782809</v>
      </c>
      <c r="T26" s="23">
        <v>180550.93794792081</v>
      </c>
      <c r="U26" s="23">
        <v>244661.59642730127</v>
      </c>
      <c r="V26" s="23">
        <v>355999.7082670665</v>
      </c>
      <c r="W26" s="23">
        <v>845723.9096806129</v>
      </c>
      <c r="X26" s="23">
        <v>1572791.0017495207</v>
      </c>
      <c r="Y26" s="23">
        <v>7452630.565194878</v>
      </c>
      <c r="Z26" s="23">
        <v>28315060.169389598</v>
      </c>
      <c r="AA26" s="23">
        <v>8927515.87384671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f t="shared" si="0"/>
        <v>48473540.25999449</v>
      </c>
    </row>
    <row r="27" spans="1:52" ht="12.75">
      <c r="A27" s="10">
        <v>39113</v>
      </c>
      <c r="B27" s="11">
        <v>559384.7064967244</v>
      </c>
      <c r="C27" s="15">
        <v>0</v>
      </c>
      <c r="D27" s="22">
        <v>2588.039443315033</v>
      </c>
      <c r="E27" s="16">
        <v>9428.096391360752</v>
      </c>
      <c r="F27" s="16">
        <v>10360.590366012086</v>
      </c>
      <c r="G27" s="16">
        <v>4963.171048063538</v>
      </c>
      <c r="H27" s="16">
        <v>7337.45224735679</v>
      </c>
      <c r="I27" s="16">
        <v>10028.07545528811</v>
      </c>
      <c r="J27" s="16">
        <v>10898.063785638775</v>
      </c>
      <c r="K27" s="16">
        <v>8543.453452992333</v>
      </c>
      <c r="L27" s="16">
        <v>11682.442388776162</v>
      </c>
      <c r="M27" s="16">
        <v>4292.482503768256</v>
      </c>
      <c r="N27" s="16">
        <v>18710.739285887452</v>
      </c>
      <c r="O27" s="22">
        <v>19756.003399161236</v>
      </c>
      <c r="P27" s="18">
        <v>37127.172409979794</v>
      </c>
      <c r="Q27" s="18">
        <v>17353.635170439502</v>
      </c>
      <c r="R27" s="18">
        <v>39467.72364498094</v>
      </c>
      <c r="S27" s="18">
        <v>69478.79858825488</v>
      </c>
      <c r="T27" s="18">
        <v>84732.43271980323</v>
      </c>
      <c r="U27" s="18">
        <v>136132.34824447584</v>
      </c>
      <c r="V27" s="18">
        <v>222375.8141318866</v>
      </c>
      <c r="W27" s="18">
        <v>357966.6448196251</v>
      </c>
      <c r="X27" s="18">
        <v>616504.9662099126</v>
      </c>
      <c r="Y27" s="18">
        <v>1669860.1688458428</v>
      </c>
      <c r="Z27" s="18">
        <v>5674736.772961245</v>
      </c>
      <c r="AA27" s="18">
        <v>23772057.1101064</v>
      </c>
      <c r="AB27" s="18">
        <v>4889642.900402719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f t="shared" si="0"/>
        <v>37706025.09802318</v>
      </c>
    </row>
    <row r="28" spans="1:52" ht="12.75">
      <c r="A28" s="10">
        <v>39141</v>
      </c>
      <c r="B28" s="11">
        <v>560714.1648101979</v>
      </c>
      <c r="C28" s="15">
        <v>0</v>
      </c>
      <c r="D28" s="22">
        <v>114.10190308301918</v>
      </c>
      <c r="E28" s="16">
        <v>304.8322633489627</v>
      </c>
      <c r="F28" s="16">
        <v>6700.057318794205</v>
      </c>
      <c r="G28" s="16">
        <v>104.94233520946247</v>
      </c>
      <c r="H28" s="16">
        <v>373.212018826205</v>
      </c>
      <c r="I28" s="16">
        <v>2130.6620441258406</v>
      </c>
      <c r="J28" s="16">
        <v>4446.751053841142</v>
      </c>
      <c r="K28" s="16">
        <v>60.01837968510419</v>
      </c>
      <c r="L28" s="16">
        <v>2810.6990782983526</v>
      </c>
      <c r="M28" s="16">
        <v>32966.697187345555</v>
      </c>
      <c r="N28" s="16">
        <v>10922.834626625947</v>
      </c>
      <c r="O28" s="22">
        <v>9267.579380433614</v>
      </c>
      <c r="P28" s="18">
        <v>51231.310152387276</v>
      </c>
      <c r="Q28" s="18">
        <v>26576.0540040051</v>
      </c>
      <c r="R28" s="18">
        <v>31163.672089237865</v>
      </c>
      <c r="S28" s="18">
        <v>83109.04855099575</v>
      </c>
      <c r="T28" s="18">
        <v>106482.67444735978</v>
      </c>
      <c r="U28" s="18">
        <v>102447.36051068251</v>
      </c>
      <c r="V28" s="18">
        <v>138858.9185093393</v>
      </c>
      <c r="W28" s="18">
        <v>286766.806948721</v>
      </c>
      <c r="X28" s="18">
        <v>376744.10032473475</v>
      </c>
      <c r="Y28" s="18">
        <v>911804.4717068431</v>
      </c>
      <c r="Z28" s="18">
        <v>2068558.4196144317</v>
      </c>
      <c r="AA28" s="18">
        <v>6790728.379705483</v>
      </c>
      <c r="AB28" s="18">
        <v>28361006.129157893</v>
      </c>
      <c r="AC28" s="18">
        <v>3998612.6045760564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f t="shared" si="0"/>
        <v>43404292.33788779</v>
      </c>
    </row>
    <row r="29" spans="1:52" ht="12.75">
      <c r="A29" s="10">
        <v>39172</v>
      </c>
      <c r="B29" s="11">
        <v>564103.0384864215</v>
      </c>
      <c r="C29" s="15">
        <v>0</v>
      </c>
      <c r="D29" s="22">
        <v>-1982.7782948639351</v>
      </c>
      <c r="E29" s="16">
        <v>-2466.0812907818326</v>
      </c>
      <c r="F29" s="16">
        <v>-8290.787210594825</v>
      </c>
      <c r="G29" s="16">
        <v>-3462.8326386563626</v>
      </c>
      <c r="H29" s="16">
        <v>-1961.4378597749458</v>
      </c>
      <c r="I29" s="16">
        <v>-5373.949521010614</v>
      </c>
      <c r="J29" s="16">
        <v>-3249.3248399186277</v>
      </c>
      <c r="K29" s="16">
        <v>10139.4914374276</v>
      </c>
      <c r="L29" s="16">
        <v>1045.1902818057943</v>
      </c>
      <c r="M29" s="16">
        <v>4470.146773973666</v>
      </c>
      <c r="N29" s="16">
        <v>4127.921125746957</v>
      </c>
      <c r="O29" s="22">
        <v>11779.43267552963</v>
      </c>
      <c r="P29" s="18">
        <v>28150.45013410476</v>
      </c>
      <c r="Q29" s="18">
        <v>43074.978030276376</v>
      </c>
      <c r="R29" s="18">
        <v>53917.00831637422</v>
      </c>
      <c r="S29" s="18">
        <v>52172.8732549446</v>
      </c>
      <c r="T29" s="18">
        <v>123405.20901688776</v>
      </c>
      <c r="U29" s="18">
        <v>99661.64013401711</v>
      </c>
      <c r="V29" s="18">
        <v>153099.9539904745</v>
      </c>
      <c r="W29" s="18">
        <v>205618.22850485443</v>
      </c>
      <c r="X29" s="18">
        <v>279454.2269866121</v>
      </c>
      <c r="Y29" s="18">
        <v>539547.5555410834</v>
      </c>
      <c r="Z29" s="18">
        <v>1011055.4860101015</v>
      </c>
      <c r="AA29" s="18">
        <v>1969716.0273916684</v>
      </c>
      <c r="AB29" s="18">
        <v>9508852.395809764</v>
      </c>
      <c r="AC29" s="18">
        <v>26886047.557581138</v>
      </c>
      <c r="AD29" s="18">
        <v>8522141.522578679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f t="shared" si="0"/>
        <v>49480690.10391986</v>
      </c>
    </row>
    <row r="30" spans="1:52" ht="12.75">
      <c r="A30" s="10">
        <v>39202</v>
      </c>
      <c r="B30" s="11">
        <v>564078.4770509644</v>
      </c>
      <c r="C30" s="15">
        <v>0</v>
      </c>
      <c r="D30" s="22">
        <v>-4826.589719357466</v>
      </c>
      <c r="E30" s="16">
        <v>-1865.9613796856606</v>
      </c>
      <c r="F30" s="16">
        <v>6112.740374313851</v>
      </c>
      <c r="G30" s="16">
        <v>-854.20021283211</v>
      </c>
      <c r="H30" s="16">
        <v>5193.386396147817</v>
      </c>
      <c r="I30" s="16">
        <v>-5718.70285832414</v>
      </c>
      <c r="J30" s="16">
        <v>1022.7453032324737</v>
      </c>
      <c r="K30" s="16">
        <v>2591.321834337008</v>
      </c>
      <c r="L30" s="16">
        <v>1139.9857806460748</v>
      </c>
      <c r="M30" s="16">
        <v>3278.122247757507</v>
      </c>
      <c r="N30" s="16">
        <v>2284.6000486706316</v>
      </c>
      <c r="O30" s="22">
        <v>-1331.6873390374294</v>
      </c>
      <c r="P30" s="18">
        <v>19848.58457914542</v>
      </c>
      <c r="Q30" s="18">
        <v>9144.125726224602</v>
      </c>
      <c r="R30" s="18">
        <v>15601.841895074138</v>
      </c>
      <c r="S30" s="18">
        <v>29465.018285626764</v>
      </c>
      <c r="T30" s="18">
        <v>23075.990605568786</v>
      </c>
      <c r="U30" s="18">
        <v>42518.47834101338</v>
      </c>
      <c r="V30" s="18">
        <v>67355.47332187279</v>
      </c>
      <c r="W30" s="18">
        <v>106585.00644014978</v>
      </c>
      <c r="X30" s="18">
        <v>180024.89448218007</v>
      </c>
      <c r="Y30" s="18">
        <v>191726.97582984972</v>
      </c>
      <c r="Z30" s="18">
        <v>289624.5481223196</v>
      </c>
      <c r="AA30" s="18">
        <v>552454.8470524449</v>
      </c>
      <c r="AB30" s="18">
        <v>1571200.4248031501</v>
      </c>
      <c r="AC30" s="18">
        <v>5125506.533093302</v>
      </c>
      <c r="AD30" s="18">
        <v>24197297.162130047</v>
      </c>
      <c r="AE30" s="18">
        <v>6811634.370949085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f t="shared" si="0"/>
        <v>39240090.03613292</v>
      </c>
    </row>
    <row r="31" spans="1:52" ht="12.75">
      <c r="A31" s="10">
        <v>39233</v>
      </c>
      <c r="B31" s="11">
        <v>567497.9647774128</v>
      </c>
      <c r="C31" s="15">
        <v>0</v>
      </c>
      <c r="D31" s="22">
        <v>2716.5491402780904</v>
      </c>
      <c r="E31" s="16">
        <v>1392.5042434881352</v>
      </c>
      <c r="F31" s="16">
        <v>7598.927029615747</v>
      </c>
      <c r="G31" s="16">
        <v>3419.9706517421723</v>
      </c>
      <c r="H31" s="16">
        <v>-912.3946009828824</v>
      </c>
      <c r="I31" s="16">
        <v>772.3107201028287</v>
      </c>
      <c r="J31" s="16">
        <v>259.9431094490583</v>
      </c>
      <c r="K31" s="16">
        <v>-16438.704387622558</v>
      </c>
      <c r="L31" s="16">
        <v>1161.608729436609</v>
      </c>
      <c r="M31" s="16">
        <v>2782.6139870951115</v>
      </c>
      <c r="N31" s="16">
        <v>1520.3685383944019</v>
      </c>
      <c r="O31" s="22">
        <v>19058.419922864712</v>
      </c>
      <c r="P31" s="18">
        <v>9430.976071742718</v>
      </c>
      <c r="Q31" s="18">
        <v>10635.806214487195</v>
      </c>
      <c r="R31" s="18">
        <v>16796.641806084885</v>
      </c>
      <c r="S31" s="18">
        <v>31724.85883078618</v>
      </c>
      <c r="T31" s="18">
        <v>117785.87848490612</v>
      </c>
      <c r="U31" s="18">
        <v>69113.37960078036</v>
      </c>
      <c r="V31" s="18">
        <v>48642.01143823114</v>
      </c>
      <c r="W31" s="18">
        <v>60514.76002686163</v>
      </c>
      <c r="X31" s="18">
        <v>96761.2336969252</v>
      </c>
      <c r="Y31" s="18">
        <v>128852.02183959831</v>
      </c>
      <c r="Z31" s="18">
        <v>211263.78004630786</v>
      </c>
      <c r="AA31" s="18">
        <v>326480.7897121918</v>
      </c>
      <c r="AB31" s="18">
        <v>719882.6070063593</v>
      </c>
      <c r="AC31" s="18">
        <v>1373814.943765768</v>
      </c>
      <c r="AD31" s="18">
        <v>6482677.803531089</v>
      </c>
      <c r="AE31" s="18">
        <v>25542938.53089044</v>
      </c>
      <c r="AF31" s="18">
        <v>6501379.2299921615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f t="shared" si="0"/>
        <v>41772027.37003858</v>
      </c>
    </row>
    <row r="32" spans="1:52" ht="12.75">
      <c r="A32" s="10">
        <v>39263</v>
      </c>
      <c r="B32" s="11">
        <v>570180.5088712694</v>
      </c>
      <c r="C32" s="15">
        <v>0</v>
      </c>
      <c r="D32" s="22">
        <v>-2551.6885209835896</v>
      </c>
      <c r="E32" s="16">
        <v>655.5634578425484</v>
      </c>
      <c r="F32" s="16">
        <v>-5771.9292904568165</v>
      </c>
      <c r="G32" s="16">
        <v>-8328.95501984943</v>
      </c>
      <c r="H32" s="16">
        <v>-3949.8197068640698</v>
      </c>
      <c r="I32" s="16">
        <v>755.8044501835227</v>
      </c>
      <c r="J32" s="16">
        <v>300.81858873350524</v>
      </c>
      <c r="K32" s="16">
        <v>-760.9565332923997</v>
      </c>
      <c r="L32" s="16">
        <v>1808.616413045135</v>
      </c>
      <c r="M32" s="16">
        <v>2841.5337964035652</v>
      </c>
      <c r="N32" s="16">
        <v>-7542.348072601077</v>
      </c>
      <c r="O32" s="22">
        <v>9808.480255700642</v>
      </c>
      <c r="P32" s="18">
        <v>3436.313153731447</v>
      </c>
      <c r="Q32" s="18">
        <v>13920.5722672359</v>
      </c>
      <c r="R32" s="18">
        <v>11953.615480408513</v>
      </c>
      <c r="S32" s="18">
        <v>22572.327230952444</v>
      </c>
      <c r="T32" s="18">
        <v>20567.934648813414</v>
      </c>
      <c r="U32" s="18">
        <v>23072.325878133997</v>
      </c>
      <c r="V32" s="18">
        <v>51615.695804970965</v>
      </c>
      <c r="W32" s="18">
        <v>68484.667089283</v>
      </c>
      <c r="X32" s="18">
        <v>71976.18679450595</v>
      </c>
      <c r="Y32" s="18">
        <v>108790.12490378493</v>
      </c>
      <c r="Z32" s="18">
        <v>147721.95656587818</v>
      </c>
      <c r="AA32" s="18">
        <v>220797.7657020471</v>
      </c>
      <c r="AB32" s="18">
        <v>403458.4307075757</v>
      </c>
      <c r="AC32" s="18">
        <v>649192.573438869</v>
      </c>
      <c r="AD32" s="18">
        <v>1739128.0911778011</v>
      </c>
      <c r="AE32" s="18">
        <v>7352130.474603857</v>
      </c>
      <c r="AF32" s="18">
        <v>28517918.051557746</v>
      </c>
      <c r="AG32" s="18">
        <v>8745673.823653338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f t="shared" si="0"/>
        <v>48159676.0504768</v>
      </c>
    </row>
    <row r="33" spans="1:52" ht="12.75">
      <c r="A33" s="10">
        <v>39294</v>
      </c>
      <c r="B33" s="11">
        <v>577124.5949343796</v>
      </c>
      <c r="C33" s="15">
        <v>0</v>
      </c>
      <c r="D33" s="22">
        <v>-23.996660327854606</v>
      </c>
      <c r="E33" s="16">
        <v>-384.86918663852924</v>
      </c>
      <c r="F33" s="16">
        <v>-474.9883594687945</v>
      </c>
      <c r="G33" s="16">
        <v>-339.78025059989454</v>
      </c>
      <c r="H33" s="16">
        <v>1281.6347817301519</v>
      </c>
      <c r="I33" s="16">
        <v>-7288.683580623384</v>
      </c>
      <c r="J33" s="16">
        <v>-4650.326685179397</v>
      </c>
      <c r="K33" s="16">
        <v>-348.94357989662075</v>
      </c>
      <c r="L33" s="16">
        <v>2604.071491509187</v>
      </c>
      <c r="M33" s="16">
        <v>-335.8251929572113</v>
      </c>
      <c r="N33" s="16">
        <v>7343.407725786293</v>
      </c>
      <c r="O33" s="22">
        <v>3033.5600532561075</v>
      </c>
      <c r="P33" s="18">
        <v>-1627.6294337632626</v>
      </c>
      <c r="Q33" s="18">
        <v>2817.0383942813087</v>
      </c>
      <c r="R33" s="18">
        <v>10388.40388578437</v>
      </c>
      <c r="S33" s="18">
        <v>1369.2142903222827</v>
      </c>
      <c r="T33" s="18">
        <v>11844.46080426735</v>
      </c>
      <c r="U33" s="18">
        <v>15350.855745722554</v>
      </c>
      <c r="V33" s="18">
        <v>26758.842366334102</v>
      </c>
      <c r="W33" s="18">
        <v>40765.57402840134</v>
      </c>
      <c r="X33" s="18">
        <v>44169.80997642149</v>
      </c>
      <c r="Y33" s="18">
        <v>67452.36338827833</v>
      </c>
      <c r="Z33" s="18">
        <v>83751.59092862623</v>
      </c>
      <c r="AA33" s="18">
        <v>112352.09269399148</v>
      </c>
      <c r="AB33" s="18">
        <v>235135.71378547497</v>
      </c>
      <c r="AC33" s="18">
        <v>296194.9905409329</v>
      </c>
      <c r="AD33" s="18">
        <v>549511.0987587993</v>
      </c>
      <c r="AE33" s="18">
        <v>1219225.4751720617</v>
      </c>
      <c r="AF33" s="18">
        <v>5211691.29471492</v>
      </c>
      <c r="AG33" s="18">
        <v>24578359.284486815</v>
      </c>
      <c r="AH33" s="18">
        <v>6944563.005375069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f t="shared" si="0"/>
        <v>39450488.74045933</v>
      </c>
    </row>
    <row r="34" spans="1:52" ht="12.75">
      <c r="A34" s="10">
        <v>39325</v>
      </c>
      <c r="B34" s="11">
        <v>580434.3123338353</v>
      </c>
      <c r="C34" s="15">
        <v>0</v>
      </c>
      <c r="D34" s="22">
        <v>286.9436154445811</v>
      </c>
      <c r="E34" s="16">
        <v>838.0690348769114</v>
      </c>
      <c r="F34" s="16">
        <v>-2.9994363672046376</v>
      </c>
      <c r="G34" s="16">
        <v>262.99147895953126</v>
      </c>
      <c r="H34" s="16">
        <v>1598.4535537607976</v>
      </c>
      <c r="I34" s="16">
        <v>1820.9348160589343</v>
      </c>
      <c r="J34" s="16">
        <v>-6609.601738793451</v>
      </c>
      <c r="K34" s="16">
        <v>706.0384907458179</v>
      </c>
      <c r="L34" s="16">
        <v>-23.99783410030117</v>
      </c>
      <c r="M34" s="16">
        <v>-3920.027991749899</v>
      </c>
      <c r="N34" s="16">
        <v>-2047.8929745392998</v>
      </c>
      <c r="O34" s="22">
        <v>-2086.34972374723</v>
      </c>
      <c r="P34" s="18">
        <v>3238.9335335300216</v>
      </c>
      <c r="Q34" s="18">
        <v>2452.5119490324573</v>
      </c>
      <c r="R34" s="18">
        <v>4969.790386051954</v>
      </c>
      <c r="S34" s="18">
        <v>5947.294903916822</v>
      </c>
      <c r="T34" s="18">
        <v>7462.131853570794</v>
      </c>
      <c r="U34" s="18">
        <v>-3440.387749002578</v>
      </c>
      <c r="V34" s="18">
        <v>8037.801781540875</v>
      </c>
      <c r="W34" s="18">
        <v>17499.960696273014</v>
      </c>
      <c r="X34" s="18">
        <v>26535.93404316096</v>
      </c>
      <c r="Y34" s="18">
        <v>60550.728739836944</v>
      </c>
      <c r="Z34" s="18">
        <v>93089.61241684422</v>
      </c>
      <c r="AA34" s="18">
        <v>102686.45444625131</v>
      </c>
      <c r="AB34" s="18">
        <v>186359.92161850227</v>
      </c>
      <c r="AC34" s="18">
        <v>238413.52510804794</v>
      </c>
      <c r="AD34" s="18">
        <v>343597.09659658285</v>
      </c>
      <c r="AE34" s="18">
        <v>686096.3294524136</v>
      </c>
      <c r="AF34" s="18">
        <v>1714183.2375848533</v>
      </c>
      <c r="AG34" s="18">
        <v>6213198.084466085</v>
      </c>
      <c r="AH34" s="18">
        <v>28024133.342266943</v>
      </c>
      <c r="AI34" s="18">
        <v>11702409.41404902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f t="shared" si="0"/>
        <v>49428244.279434</v>
      </c>
    </row>
    <row r="35" spans="1:52" ht="12.75">
      <c r="A35" s="10">
        <v>39355</v>
      </c>
      <c r="B35" s="11">
        <v>583051.8612673177</v>
      </c>
      <c r="C35" s="15">
        <v>0</v>
      </c>
      <c r="D35" s="22">
        <v>-3799.734579130087</v>
      </c>
      <c r="E35" s="16">
        <v>-248.10769513492463</v>
      </c>
      <c r="F35" s="16">
        <v>-541.2839890053282</v>
      </c>
      <c r="G35" s="16">
        <v>-2375.30998321894</v>
      </c>
      <c r="H35" s="16">
        <v>-211.80640671769157</v>
      </c>
      <c r="I35" s="16">
        <v>-430.1913278958729</v>
      </c>
      <c r="J35" s="16">
        <v>-8231.280038335593</v>
      </c>
      <c r="K35" s="16">
        <v>-2611.919375149817</v>
      </c>
      <c r="L35" s="16">
        <v>-834.549636201775</v>
      </c>
      <c r="M35" s="16">
        <v>499.0206414591528</v>
      </c>
      <c r="N35" s="16">
        <v>-1430.006028543521</v>
      </c>
      <c r="O35" s="22">
        <v>3412.88899853956</v>
      </c>
      <c r="P35" s="18">
        <v>6026.202012921407</v>
      </c>
      <c r="Q35" s="18">
        <v>4068.2392934283334</v>
      </c>
      <c r="R35" s="18">
        <v>6881.7713294913565</v>
      </c>
      <c r="S35" s="18">
        <v>6259.50167790353</v>
      </c>
      <c r="T35" s="18">
        <v>14947.57362413553</v>
      </c>
      <c r="U35" s="18">
        <v>10319.389034648986</v>
      </c>
      <c r="V35" s="18">
        <v>11361.16348848895</v>
      </c>
      <c r="W35" s="18">
        <v>27901.297988342794</v>
      </c>
      <c r="X35" s="18">
        <v>33137.753952035906</v>
      </c>
      <c r="Y35" s="18">
        <v>25911.1204055634</v>
      </c>
      <c r="Z35" s="18">
        <v>55480.09804566277</v>
      </c>
      <c r="AA35" s="18">
        <v>73323.22750518234</v>
      </c>
      <c r="AB35" s="18">
        <v>106396.06527385776</v>
      </c>
      <c r="AC35" s="18">
        <v>121711.45814217426</v>
      </c>
      <c r="AD35" s="18">
        <v>200047.1449678791</v>
      </c>
      <c r="AE35" s="18">
        <v>273598.53540397953</v>
      </c>
      <c r="AF35" s="18">
        <v>651565.738073109</v>
      </c>
      <c r="AG35" s="18">
        <v>1446406.1629287468</v>
      </c>
      <c r="AH35" s="18">
        <v>5498482.608800911</v>
      </c>
      <c r="AI35" s="18">
        <v>26701379.952671405</v>
      </c>
      <c r="AJ35" s="18">
        <v>7278617.617703883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f t="shared" si="0"/>
        <v>42537020.34290442</v>
      </c>
    </row>
    <row r="36" spans="1:52" ht="12.75">
      <c r="A36" s="10">
        <v>39386</v>
      </c>
      <c r="B36" s="11">
        <v>584028.9825354989</v>
      </c>
      <c r="C36" s="15">
        <v>0</v>
      </c>
      <c r="D36" s="22">
        <v>1631.464974560541</v>
      </c>
      <c r="E36" s="16">
        <v>-508.1942466195514</v>
      </c>
      <c r="F36" s="16">
        <v>-1199.1960618169198</v>
      </c>
      <c r="G36" s="16">
        <v>-2077.629959285027</v>
      </c>
      <c r="H36" s="16">
        <v>-291.92641737442466</v>
      </c>
      <c r="I36" s="16">
        <v>-2631.5314442586655</v>
      </c>
      <c r="J36" s="16">
        <v>-1261.9469618715852</v>
      </c>
      <c r="K36" s="16">
        <v>297.7068228588618</v>
      </c>
      <c r="L36" s="16">
        <v>450.3690711543868</v>
      </c>
      <c r="M36" s="16">
        <v>-135.08894403014094</v>
      </c>
      <c r="N36" s="16">
        <v>-252.0162557268305</v>
      </c>
      <c r="O36" s="22">
        <v>10250.552004998914</v>
      </c>
      <c r="P36" s="18">
        <v>14056.054818591389</v>
      </c>
      <c r="Q36" s="18">
        <v>-5446.7774696234155</v>
      </c>
      <c r="R36" s="18">
        <v>5689.039646385474</v>
      </c>
      <c r="S36" s="18">
        <v>8233.16060801337</v>
      </c>
      <c r="T36" s="18">
        <v>9899.034769330829</v>
      </c>
      <c r="U36" s="18">
        <v>10881.482466408734</v>
      </c>
      <c r="V36" s="18">
        <v>13637.633595245728</v>
      </c>
      <c r="W36" s="18">
        <v>18174.6994149479</v>
      </c>
      <c r="X36" s="18">
        <v>25518.429790066028</v>
      </c>
      <c r="Y36" s="18">
        <v>48155.98282670626</v>
      </c>
      <c r="Z36" s="18">
        <v>35595.30648197883</v>
      </c>
      <c r="AA36" s="18">
        <v>49004.723726866585</v>
      </c>
      <c r="AB36" s="18">
        <v>106557.83833119602</v>
      </c>
      <c r="AC36" s="18">
        <v>108923.99323123242</v>
      </c>
      <c r="AD36" s="18">
        <v>142259.28088240788</v>
      </c>
      <c r="AE36" s="18">
        <v>202495.84462835873</v>
      </c>
      <c r="AF36" s="18">
        <v>365956.32061384333</v>
      </c>
      <c r="AG36" s="18">
        <v>624476.9934447496</v>
      </c>
      <c r="AH36" s="18">
        <v>1484526.2720076607</v>
      </c>
      <c r="AI36" s="18">
        <v>6191826.973982913</v>
      </c>
      <c r="AJ36" s="18">
        <v>24907953.912517928</v>
      </c>
      <c r="AK36" s="18">
        <v>8427334.95269146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f t="shared" si="0"/>
        <v>42799983.715589255</v>
      </c>
    </row>
    <row r="37" spans="1:52" ht="12.75">
      <c r="A37" s="10">
        <v>39416</v>
      </c>
      <c r="B37" s="11">
        <v>586217.8280528813</v>
      </c>
      <c r="C37" s="15">
        <v>0</v>
      </c>
      <c r="D37" s="22">
        <v>-27541.0262253158</v>
      </c>
      <c r="E37" s="16">
        <v>-174.08072147692542</v>
      </c>
      <c r="F37" s="16">
        <v>2126.4073483070556</v>
      </c>
      <c r="G37" s="16">
        <v>-346.0160660705574</v>
      </c>
      <c r="H37" s="16">
        <v>1035.7571135683038</v>
      </c>
      <c r="I37" s="16">
        <v>2584.4311806561436</v>
      </c>
      <c r="J37" s="16">
        <v>1062.1749862747615</v>
      </c>
      <c r="K37" s="16">
        <v>1980.9734487294286</v>
      </c>
      <c r="L37" s="16">
        <v>1666.1014881245</v>
      </c>
      <c r="M37" s="16">
        <v>-8291.273143730303</v>
      </c>
      <c r="N37" s="16">
        <v>-1057.037755132554</v>
      </c>
      <c r="O37" s="22">
        <v>3815.907552103231</v>
      </c>
      <c r="P37" s="18">
        <v>7093.094892588988</v>
      </c>
      <c r="Q37" s="18">
        <v>15889.532052690913</v>
      </c>
      <c r="R37" s="18">
        <v>13377.32721567926</v>
      </c>
      <c r="S37" s="18">
        <v>13672.762875335724</v>
      </c>
      <c r="T37" s="18">
        <v>11368.252243282353</v>
      </c>
      <c r="U37" s="18">
        <v>25772.785551745194</v>
      </c>
      <c r="V37" s="18">
        <v>34079.0661480224</v>
      </c>
      <c r="W37" s="18">
        <v>42638.197820728295</v>
      </c>
      <c r="X37" s="18">
        <v>29994.61155184304</v>
      </c>
      <c r="Y37" s="18">
        <v>47271.32830500799</v>
      </c>
      <c r="Z37" s="18">
        <v>40069.03143664421</v>
      </c>
      <c r="AA37" s="18">
        <v>33400.480154274235</v>
      </c>
      <c r="AB37" s="18">
        <v>91354.4130171838</v>
      </c>
      <c r="AC37" s="18">
        <v>112064.09987389235</v>
      </c>
      <c r="AD37" s="18">
        <v>164790.91797284927</v>
      </c>
      <c r="AE37" s="18">
        <v>215989.27667424793</v>
      </c>
      <c r="AF37" s="18">
        <v>354850.33376593963</v>
      </c>
      <c r="AG37" s="18">
        <v>509921.3283583991</v>
      </c>
      <c r="AH37" s="18">
        <v>930878.8423591234</v>
      </c>
      <c r="AI37" s="18">
        <v>2056410.6989859594</v>
      </c>
      <c r="AJ37" s="18">
        <v>6474105.503192672</v>
      </c>
      <c r="AK37" s="18">
        <v>31381591.838027813</v>
      </c>
      <c r="AL37" s="18">
        <v>11033045.459137058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f t="shared" si="0"/>
        <v>53616491.50081902</v>
      </c>
    </row>
    <row r="38" spans="1:52" ht="13.5" thickBot="1">
      <c r="A38" s="10">
        <v>39447</v>
      </c>
      <c r="B38" s="11">
        <v>588144.500239627</v>
      </c>
      <c r="C38" s="15">
        <v>0</v>
      </c>
      <c r="D38" s="20">
        <v>339.1059770467946</v>
      </c>
      <c r="E38" s="20">
        <v>74.94077306010188</v>
      </c>
      <c r="F38" s="20">
        <v>47.98324920839041</v>
      </c>
      <c r="G38" s="20">
        <v>458.6311463758647</v>
      </c>
      <c r="H38" s="20">
        <v>39.020884895182604</v>
      </c>
      <c r="I38" s="20">
        <v>67.99788366038625</v>
      </c>
      <c r="J38" s="20">
        <v>-43.97138053009785</v>
      </c>
      <c r="K38" s="20">
        <v>-141.86440530839613</v>
      </c>
      <c r="L38" s="20">
        <v>97.98861261939446</v>
      </c>
      <c r="M38" s="20">
        <v>-3219.4512579964685</v>
      </c>
      <c r="N38" s="20">
        <v>7564.948474955677</v>
      </c>
      <c r="O38" s="20">
        <v>8.991548619097047</v>
      </c>
      <c r="P38" s="23">
        <v>8144.695243792849</v>
      </c>
      <c r="Q38" s="23">
        <v>7426.828369533369</v>
      </c>
      <c r="R38" s="23">
        <v>18884.08878583697</v>
      </c>
      <c r="S38" s="23">
        <v>15447.639236289282</v>
      </c>
      <c r="T38" s="23">
        <v>24103.64174915772</v>
      </c>
      <c r="U38" s="23">
        <v>10691.509803351266</v>
      </c>
      <c r="V38" s="23">
        <v>2068.073883963779</v>
      </c>
      <c r="W38" s="23">
        <v>7426.988056348375</v>
      </c>
      <c r="X38" s="23">
        <v>12320.122077321244</v>
      </c>
      <c r="Y38" s="23">
        <v>18891.98115033053</v>
      </c>
      <c r="Z38" s="23">
        <v>25604.88001291428</v>
      </c>
      <c r="AA38" s="23">
        <v>27534.95079478187</v>
      </c>
      <c r="AB38" s="23">
        <v>38417.85979399434</v>
      </c>
      <c r="AC38" s="23">
        <v>56508.54788436231</v>
      </c>
      <c r="AD38" s="23">
        <v>82829.97211166067</v>
      </c>
      <c r="AE38" s="23">
        <v>113541.87146612426</v>
      </c>
      <c r="AF38" s="23">
        <v>202633.84942103052</v>
      </c>
      <c r="AG38" s="23">
        <v>228756.40613543545</v>
      </c>
      <c r="AH38" s="23">
        <v>409743.63164721226</v>
      </c>
      <c r="AI38" s="23">
        <v>735932.256834401</v>
      </c>
      <c r="AJ38" s="23">
        <v>1174650.1208835256</v>
      </c>
      <c r="AK38" s="23">
        <v>5603886.739599057</v>
      </c>
      <c r="AL38" s="23">
        <v>26839392.54812813</v>
      </c>
      <c r="AM38" s="23">
        <v>8753422.992691195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t="shared" si="0"/>
        <v>44423556.517266355</v>
      </c>
    </row>
    <row r="39" spans="1:52" ht="12.75">
      <c r="A39" s="10">
        <v>39478</v>
      </c>
      <c r="B39" s="11">
        <v>592047.2906301349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8">
        <v>4391.943495850003</v>
      </c>
      <c r="Q39" s="18">
        <v>-500.1809836778062</v>
      </c>
      <c r="R39" s="18">
        <v>5624.849618552242</v>
      </c>
      <c r="S39" s="18">
        <v>7863.501712142543</v>
      </c>
      <c r="T39" s="18">
        <v>2698.0225242871747</v>
      </c>
      <c r="U39" s="18">
        <v>5472.350523357333</v>
      </c>
      <c r="V39" s="18">
        <v>10895.126970603646</v>
      </c>
      <c r="W39" s="18">
        <v>17998.68692624475</v>
      </c>
      <c r="X39" s="18">
        <v>19278.9923706975</v>
      </c>
      <c r="Y39" s="18">
        <v>27735.230082103244</v>
      </c>
      <c r="Z39" s="18">
        <v>22268.220777933297</v>
      </c>
      <c r="AA39" s="18">
        <v>25536.326337251143</v>
      </c>
      <c r="AB39" s="18">
        <v>39146.5157923921</v>
      </c>
      <c r="AC39" s="18">
        <v>45229.796124103625</v>
      </c>
      <c r="AD39" s="18">
        <v>54594.347266174875</v>
      </c>
      <c r="AE39" s="18">
        <v>97565.01832711382</v>
      </c>
      <c r="AF39" s="18">
        <v>133583.15524735747</v>
      </c>
      <c r="AG39" s="18">
        <v>167944.93568824595</v>
      </c>
      <c r="AH39" s="18">
        <v>241877.4181746979</v>
      </c>
      <c r="AI39" s="18">
        <v>441024.47419772646</v>
      </c>
      <c r="AJ39" s="18">
        <v>579708.1245418267</v>
      </c>
      <c r="AK39" s="18">
        <v>1830738.8518016553</v>
      </c>
      <c r="AL39" s="18">
        <v>6331442.944926152</v>
      </c>
      <c r="AM39" s="18">
        <v>26174325.65436659</v>
      </c>
      <c r="AN39" s="18">
        <v>5053885.434533766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41340329.74134315</v>
      </c>
    </row>
    <row r="40" spans="1:52" ht="12.75">
      <c r="A40" s="10">
        <v>39507</v>
      </c>
      <c r="B40" s="11">
        <v>594241.524616088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-3274.8524866231755</v>
      </c>
      <c r="Q40" s="18">
        <v>2090.8427501311157</v>
      </c>
      <c r="R40" s="18">
        <v>-4846.558320066353</v>
      </c>
      <c r="S40" s="18">
        <v>1088.0595739049622</v>
      </c>
      <c r="T40" s="18">
        <v>-1026.4578713329547</v>
      </c>
      <c r="U40" s="18">
        <v>-2824.1858358665736</v>
      </c>
      <c r="V40" s="18">
        <v>856.5791382973076</v>
      </c>
      <c r="W40" s="18">
        <v>-7813.999609993397</v>
      </c>
      <c r="X40" s="18">
        <v>5929.391954166684</v>
      </c>
      <c r="Y40" s="18">
        <v>9682.722930955919</v>
      </c>
      <c r="Z40" s="18">
        <v>16231.05514736222</v>
      </c>
      <c r="AA40" s="18">
        <v>16295.291969061416</v>
      </c>
      <c r="AB40" s="18">
        <v>49034.35859975052</v>
      </c>
      <c r="AC40" s="18">
        <v>47052.18732008595</v>
      </c>
      <c r="AD40" s="18">
        <v>45755.14174046517</v>
      </c>
      <c r="AE40" s="18">
        <v>107832.25778940241</v>
      </c>
      <c r="AF40" s="18">
        <v>130210.3679945881</v>
      </c>
      <c r="AG40" s="18">
        <v>141798.71153188628</v>
      </c>
      <c r="AH40" s="18">
        <v>250656.60801723093</v>
      </c>
      <c r="AI40" s="18">
        <v>431538.92053286236</v>
      </c>
      <c r="AJ40" s="18">
        <v>459289.1741799009</v>
      </c>
      <c r="AK40" s="18">
        <v>1066729.9469708055</v>
      </c>
      <c r="AL40" s="18">
        <v>2212622.849296179</v>
      </c>
      <c r="AM40" s="18">
        <v>7475174.443388139</v>
      </c>
      <c r="AN40" s="18">
        <v>34305492.82669486</v>
      </c>
      <c r="AO40" s="18">
        <v>8686600.233789535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55442175.91718569</v>
      </c>
    </row>
    <row r="41" spans="1:52" ht="12.75">
      <c r="A41" s="10">
        <v>39538</v>
      </c>
      <c r="B41" s="11">
        <v>597830.9732013161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1079.1512182844353</v>
      </c>
      <c r="Q41" s="18">
        <v>-4766.3998140404465</v>
      </c>
      <c r="R41" s="18">
        <v>-4607.16418546274</v>
      </c>
      <c r="S41" s="18">
        <v>-1855.1293624847735</v>
      </c>
      <c r="T41" s="18">
        <v>-1114.9939126474171</v>
      </c>
      <c r="U41" s="18">
        <v>476.84350482705446</v>
      </c>
      <c r="V41" s="18">
        <v>1821.613219027074</v>
      </c>
      <c r="W41" s="18">
        <v>1616.9749007178714</v>
      </c>
      <c r="X41" s="18">
        <v>-2414.888171749251</v>
      </c>
      <c r="Y41" s="18">
        <v>6448.178457497947</v>
      </c>
      <c r="Z41" s="18">
        <v>4362.469069907489</v>
      </c>
      <c r="AA41" s="18">
        <v>-557.0007018679871</v>
      </c>
      <c r="AB41" s="18">
        <v>22624.832527832354</v>
      </c>
      <c r="AC41" s="18">
        <v>27765.847265912744</v>
      </c>
      <c r="AD41" s="18">
        <v>37000.38697903283</v>
      </c>
      <c r="AE41" s="18">
        <v>51409.41390801322</v>
      </c>
      <c r="AF41" s="18">
        <v>65015.473717326975</v>
      </c>
      <c r="AG41" s="18">
        <v>85316.82423840494</v>
      </c>
      <c r="AH41" s="18">
        <v>114142.82216868276</v>
      </c>
      <c r="AI41" s="18">
        <v>154700.60482557703</v>
      </c>
      <c r="AJ41" s="18">
        <v>240717.11775336135</v>
      </c>
      <c r="AK41" s="18">
        <v>511307.6153010831</v>
      </c>
      <c r="AL41" s="18">
        <v>670724.0331582088</v>
      </c>
      <c r="AM41" s="18">
        <v>1439269.459732055</v>
      </c>
      <c r="AN41" s="18">
        <v>6572533.040129245</v>
      </c>
      <c r="AO41" s="18">
        <v>26293706.33669346</v>
      </c>
      <c r="AP41" s="18">
        <v>8466281.76453821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44753005.22715841</v>
      </c>
    </row>
    <row r="42" spans="1:52" ht="12.75">
      <c r="A42" s="10">
        <v>39568</v>
      </c>
      <c r="B42" s="11">
        <v>598308.1874665628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-2032.1663313679685</v>
      </c>
      <c r="Q42" s="18">
        <v>-398.1239694972381</v>
      </c>
      <c r="R42" s="18">
        <v>-885.6112149845646</v>
      </c>
      <c r="S42" s="18">
        <v>479.6321360429292</v>
      </c>
      <c r="T42" s="18">
        <v>-25222.734749955787</v>
      </c>
      <c r="U42" s="18">
        <v>-2444.069593700393</v>
      </c>
      <c r="V42" s="18">
        <v>882.7619316077058</v>
      </c>
      <c r="W42" s="18">
        <v>-3663.255271569986</v>
      </c>
      <c r="X42" s="18">
        <v>2865.5212087976283</v>
      </c>
      <c r="Y42" s="18">
        <v>-7809.92153509062</v>
      </c>
      <c r="Z42" s="18">
        <v>-11917.7698723759</v>
      </c>
      <c r="AA42" s="18">
        <v>2500.800222730308</v>
      </c>
      <c r="AB42" s="18">
        <v>8430.29650949169</v>
      </c>
      <c r="AC42" s="18">
        <v>9411.323052516405</v>
      </c>
      <c r="AD42" s="18">
        <v>17306.43250831559</v>
      </c>
      <c r="AE42" s="18">
        <v>3315.0572742807426</v>
      </c>
      <c r="AF42" s="18">
        <v>43748.67752190819</v>
      </c>
      <c r="AG42" s="18">
        <v>55118.48693384785</v>
      </c>
      <c r="AH42" s="18">
        <v>94556.44475147313</v>
      </c>
      <c r="AI42" s="18">
        <v>145002.8521849883</v>
      </c>
      <c r="AJ42" s="18">
        <v>182525.4046092411</v>
      </c>
      <c r="AK42" s="18">
        <v>333227.27710041334</v>
      </c>
      <c r="AL42" s="18">
        <v>467469.313707835</v>
      </c>
      <c r="AM42" s="18">
        <v>851628.655558059</v>
      </c>
      <c r="AN42" s="18">
        <v>1906133.171992072</v>
      </c>
      <c r="AO42" s="18">
        <v>6302408.360209306</v>
      </c>
      <c r="AP42" s="18">
        <v>27617963.69011921</v>
      </c>
      <c r="AQ42" s="18">
        <v>7010827.112758393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45001427.61975198</v>
      </c>
    </row>
    <row r="43" spans="1:52" ht="12.75">
      <c r="A43" s="10">
        <v>39599</v>
      </c>
      <c r="B43" s="11">
        <v>601228.8949548124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-257.9050492091377</v>
      </c>
      <c r="Q43" s="18">
        <v>-560.9243202011962</v>
      </c>
      <c r="R43" s="18">
        <v>-6225.74145141274</v>
      </c>
      <c r="S43" s="18">
        <v>-13810.873267432487</v>
      </c>
      <c r="T43" s="18">
        <v>-260.969830829973</v>
      </c>
      <c r="U43" s="18">
        <v>-1078.794698970394</v>
      </c>
      <c r="V43" s="18">
        <v>6706.156665417081</v>
      </c>
      <c r="W43" s="18">
        <v>2768.890394591818</v>
      </c>
      <c r="X43" s="18">
        <v>-2445.388242984455</v>
      </c>
      <c r="Y43" s="18">
        <v>3686.088125952576</v>
      </c>
      <c r="Z43" s="18">
        <v>-13853.476454992875</v>
      </c>
      <c r="AA43" s="18">
        <v>7539.236379702123</v>
      </c>
      <c r="AB43" s="18">
        <v>11856.974472532997</v>
      </c>
      <c r="AC43" s="18">
        <v>12818.757846633174</v>
      </c>
      <c r="AD43" s="18">
        <v>25137.543781776738</v>
      </c>
      <c r="AE43" s="18">
        <v>32565.233823668004</v>
      </c>
      <c r="AF43" s="18">
        <v>56405.63254008899</v>
      </c>
      <c r="AG43" s="18">
        <v>77905.04379941797</v>
      </c>
      <c r="AH43" s="18">
        <v>91637.53989220825</v>
      </c>
      <c r="AI43" s="18">
        <v>141464.66402866595</v>
      </c>
      <c r="AJ43" s="18">
        <v>141301.91252364914</v>
      </c>
      <c r="AK43" s="18">
        <v>260928.07096436006</v>
      </c>
      <c r="AL43" s="18">
        <v>408985.66735212813</v>
      </c>
      <c r="AM43" s="18">
        <v>573117.1420552604</v>
      </c>
      <c r="AN43" s="18">
        <v>1005838.7445025829</v>
      </c>
      <c r="AO43" s="18">
        <v>2060972.533738323</v>
      </c>
      <c r="AP43" s="18">
        <v>7704342.321779445</v>
      </c>
      <c r="AQ43" s="18">
        <v>33190961.40856098</v>
      </c>
      <c r="AR43" s="18">
        <v>10504646.147866681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56283091.63777803</v>
      </c>
    </row>
    <row r="44" spans="1:52" ht="13.5" thickBot="1">
      <c r="A44" s="10">
        <v>39629</v>
      </c>
      <c r="B44" s="11">
        <v>603315.8783524504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123.0635029858694</v>
      </c>
      <c r="Q44" s="25">
        <v>324.13274761588644</v>
      </c>
      <c r="R44" s="25">
        <v>4912.212739406764</v>
      </c>
      <c r="S44" s="25">
        <v>933.9036845884815</v>
      </c>
      <c r="T44" s="25">
        <v>-8625.080315925963</v>
      </c>
      <c r="U44" s="25">
        <v>-128.91177958762358</v>
      </c>
      <c r="V44" s="25">
        <v>1063.3659494768492</v>
      </c>
      <c r="W44" s="25">
        <v>-81.95106458623127</v>
      </c>
      <c r="X44" s="25">
        <v>542.4543961711357</v>
      </c>
      <c r="Y44" s="25">
        <v>-1886.0151927448342</v>
      </c>
      <c r="Z44" s="25">
        <v>-336.9921427425696</v>
      </c>
      <c r="AA44" s="25">
        <v>-4873.831808785228</v>
      </c>
      <c r="AB44" s="25">
        <v>5238.015341663428</v>
      </c>
      <c r="AC44" s="25">
        <v>7313.6202754353935</v>
      </c>
      <c r="AD44" s="25">
        <v>11248.93776990559</v>
      </c>
      <c r="AE44" s="25">
        <v>18931.26126743703</v>
      </c>
      <c r="AF44" s="25">
        <v>8798.613787211334</v>
      </c>
      <c r="AG44" s="25">
        <v>52063.045082064134</v>
      </c>
      <c r="AH44" s="25">
        <v>91973.18579629547</v>
      </c>
      <c r="AI44" s="25">
        <v>67614.80419211672</v>
      </c>
      <c r="AJ44" s="25">
        <v>103319.48677456588</v>
      </c>
      <c r="AK44" s="25">
        <v>131728.97177323693</v>
      </c>
      <c r="AL44" s="25">
        <v>181017.68184881608</v>
      </c>
      <c r="AM44" s="25">
        <v>178523.6518435043</v>
      </c>
      <c r="AN44" s="25">
        <v>376238.2034397867</v>
      </c>
      <c r="AO44" s="25">
        <v>613778.9228999455</v>
      </c>
      <c r="AP44" s="25">
        <v>1226992.3338350835</v>
      </c>
      <c r="AQ44" s="25">
        <v>4991995.944543445</v>
      </c>
      <c r="AR44" s="25">
        <v>25276874.509690695</v>
      </c>
      <c r="AS44" s="25">
        <v>8241339.52718065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41576957.06805773</v>
      </c>
    </row>
    <row r="45" spans="1:52" ht="12.75">
      <c r="A45" s="10">
        <v>39660</v>
      </c>
      <c r="B45" s="11">
        <v>607206.4619140354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127.8984707722036</v>
      </c>
      <c r="Q45" s="18">
        <v>-168.9114656102287</v>
      </c>
      <c r="R45" s="18">
        <v>355.9072814980551</v>
      </c>
      <c r="S45" s="18">
        <v>120.07230789316512</v>
      </c>
      <c r="T45" s="18">
        <v>-2748.3175731617384</v>
      </c>
      <c r="U45" s="18">
        <v>-779.7491546129735</v>
      </c>
      <c r="V45" s="18">
        <v>-2847.867512650364</v>
      </c>
      <c r="W45" s="18">
        <v>-3879.1540413279845</v>
      </c>
      <c r="X45" s="18">
        <v>2655.427540892439</v>
      </c>
      <c r="Y45" s="18">
        <v>1694.451248675715</v>
      </c>
      <c r="Z45" s="18">
        <v>4245.326159789686</v>
      </c>
      <c r="AA45" s="18">
        <v>2038.3358108002863</v>
      </c>
      <c r="AB45" s="18">
        <v>2177.033395317993</v>
      </c>
      <c r="AC45" s="18">
        <v>3562.6697654032705</v>
      </c>
      <c r="AD45" s="18">
        <v>10505.857926977525</v>
      </c>
      <c r="AE45" s="18">
        <v>2285.1550606858086</v>
      </c>
      <c r="AF45" s="18">
        <v>10166.247303046312</v>
      </c>
      <c r="AG45" s="18">
        <v>21370.09603173244</v>
      </c>
      <c r="AH45" s="18">
        <v>50133.21254069724</v>
      </c>
      <c r="AI45" s="18">
        <v>67786.30826213758</v>
      </c>
      <c r="AJ45" s="18">
        <v>75369.93181191897</v>
      </c>
      <c r="AK45" s="18">
        <v>128343.89972387753</v>
      </c>
      <c r="AL45" s="18">
        <v>121121.80756356702</v>
      </c>
      <c r="AM45" s="18">
        <v>152663.8954650327</v>
      </c>
      <c r="AN45" s="18">
        <v>277368.1601456966</v>
      </c>
      <c r="AO45" s="18">
        <v>422001.66314120626</v>
      </c>
      <c r="AP45" s="18">
        <v>656553.191824968</v>
      </c>
      <c r="AQ45" s="18">
        <v>1686073.0681865192</v>
      </c>
      <c r="AR45" s="18">
        <v>6501115.445982406</v>
      </c>
      <c r="AS45" s="18">
        <v>27195295.387314904</v>
      </c>
      <c r="AT45" s="18">
        <v>6290675.297358564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43675381.74787762</v>
      </c>
    </row>
    <row r="46" spans="1:52" ht="12.75">
      <c r="A46" s="10">
        <v>39691</v>
      </c>
      <c r="B46" s="11">
        <v>605247.2923024466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8">
        <v>765.8015193573217</v>
      </c>
      <c r="Q46" s="18">
        <v>116.06283776915402</v>
      </c>
      <c r="R46" s="18">
        <v>-376.62660322081024</v>
      </c>
      <c r="S46" s="18">
        <v>-2785.151565393225</v>
      </c>
      <c r="T46" s="18">
        <v>-2791.5575547742155</v>
      </c>
      <c r="U46" s="18">
        <v>-2859.9554523481697</v>
      </c>
      <c r="V46" s="18">
        <v>-965.6384086893675</v>
      </c>
      <c r="W46" s="18">
        <v>-4673.801653785745</v>
      </c>
      <c r="X46" s="18">
        <v>890.2420203638078</v>
      </c>
      <c r="Y46" s="18">
        <v>3487.2986302306786</v>
      </c>
      <c r="Z46" s="18">
        <v>2205.922609775571</v>
      </c>
      <c r="AA46" s="18">
        <v>2242.5152604174236</v>
      </c>
      <c r="AB46" s="18">
        <v>17816.31466365477</v>
      </c>
      <c r="AC46" s="18">
        <v>14603.359742467554</v>
      </c>
      <c r="AD46" s="18">
        <v>10275.114646671133</v>
      </c>
      <c r="AE46" s="18">
        <v>15142.689628641858</v>
      </c>
      <c r="AF46" s="18">
        <v>24932.422713609893</v>
      </c>
      <c r="AG46" s="18">
        <v>26208.769680973288</v>
      </c>
      <c r="AH46" s="18">
        <v>33620.361348185594</v>
      </c>
      <c r="AI46" s="18">
        <v>71460.32311857169</v>
      </c>
      <c r="AJ46" s="18">
        <v>87848.96137215463</v>
      </c>
      <c r="AK46" s="18">
        <v>95360.21522337553</v>
      </c>
      <c r="AL46" s="18">
        <v>100763.52515040942</v>
      </c>
      <c r="AM46" s="18">
        <v>141109.09717794755</v>
      </c>
      <c r="AN46" s="18">
        <v>230495.39519910925</v>
      </c>
      <c r="AO46" s="18">
        <v>301057.2944053758</v>
      </c>
      <c r="AP46" s="18">
        <v>396844.13613153</v>
      </c>
      <c r="AQ46" s="18">
        <v>848887.7719417628</v>
      </c>
      <c r="AR46" s="18">
        <v>2105818.347183749</v>
      </c>
      <c r="AS46" s="18">
        <v>7972229.148956645</v>
      </c>
      <c r="AT46" s="18">
        <v>33940925.52169911</v>
      </c>
      <c r="AU46" s="18">
        <v>10089426.653630009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56520080.53525366</v>
      </c>
    </row>
    <row r="47" spans="1:52" ht="12.75">
      <c r="A47" s="10">
        <v>39721</v>
      </c>
      <c r="B47" s="11">
        <v>606681.958283954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7">
        <v>-1291.4375618918907</v>
      </c>
      <c r="Q47" s="27">
        <v>-84.06467447102294</v>
      </c>
      <c r="R47" s="27">
        <v>-34.99140354874396</v>
      </c>
      <c r="S47" s="27">
        <v>-762.8487724390977</v>
      </c>
      <c r="T47" s="27">
        <v>607.5123828112751</v>
      </c>
      <c r="U47" s="27">
        <v>-1861.5728029530362</v>
      </c>
      <c r="V47" s="27">
        <v>-753.6226747819629</v>
      </c>
      <c r="W47" s="27">
        <v>-2035.905892154298</v>
      </c>
      <c r="X47" s="27">
        <v>-1608.5362861242975</v>
      </c>
      <c r="Y47" s="27">
        <v>-3099.0821595434977</v>
      </c>
      <c r="Z47" s="27">
        <v>-680.5490480515559</v>
      </c>
      <c r="AA47" s="27">
        <v>4872.2192000710875</v>
      </c>
      <c r="AB47" s="27">
        <v>4428.175857707392</v>
      </c>
      <c r="AC47" s="27">
        <v>5322.664874005236</v>
      </c>
      <c r="AD47" s="27">
        <v>6436.2368707293535</v>
      </c>
      <c r="AE47" s="27">
        <v>12553.445552804997</v>
      </c>
      <c r="AF47" s="27">
        <v>14522.307252604995</v>
      </c>
      <c r="AG47" s="27">
        <v>9770.089442139524</v>
      </c>
      <c r="AH47" s="27">
        <v>17070.288452679324</v>
      </c>
      <c r="AI47" s="27">
        <v>-4302.589871225837</v>
      </c>
      <c r="AJ47" s="27">
        <v>40869.82463364718</v>
      </c>
      <c r="AK47" s="27">
        <v>77723.65029694799</v>
      </c>
      <c r="AL47" s="27">
        <v>56003.866100434585</v>
      </c>
      <c r="AM47" s="27">
        <v>56150.58824332062</v>
      </c>
      <c r="AN47" s="27">
        <v>140182.42629241245</v>
      </c>
      <c r="AO47" s="27">
        <v>154102.10190969444</v>
      </c>
      <c r="AP47" s="27">
        <v>211000.29510442313</v>
      </c>
      <c r="AQ47" s="27">
        <v>364337.67330617085</v>
      </c>
      <c r="AR47" s="27">
        <v>592810.370553824</v>
      </c>
      <c r="AS47" s="27">
        <v>1444143.2177752943</v>
      </c>
      <c r="AT47" s="27">
        <v>5771832.977281437</v>
      </c>
      <c r="AU47" s="27">
        <v>27977730.743462287</v>
      </c>
      <c r="AV47" s="27">
        <v>8179569.91047624</v>
      </c>
      <c r="AW47" s="18">
        <v>0</v>
      </c>
      <c r="AX47" s="18">
        <v>0</v>
      </c>
      <c r="AY47" s="18">
        <v>0</v>
      </c>
      <c r="AZ47" s="19">
        <f t="shared" si="0"/>
        <v>45125525.384174496</v>
      </c>
    </row>
    <row r="48" spans="1:52" ht="12.75">
      <c r="A48" s="10">
        <v>39752</v>
      </c>
      <c r="B48" s="11">
        <v>606989.0404880758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-259.97848271895475</v>
      </c>
      <c r="Q48" s="18">
        <v>140.00140153404882</v>
      </c>
      <c r="R48" s="18">
        <v>-368.9607506342296</v>
      </c>
      <c r="S48" s="18">
        <v>-968.3538982038489</v>
      </c>
      <c r="T48" s="18">
        <v>-625.9954401215692</v>
      </c>
      <c r="U48" s="18">
        <v>-3027.7508072881496</v>
      </c>
      <c r="V48" s="18">
        <v>-1265.2864088108877</v>
      </c>
      <c r="W48" s="18">
        <v>-393.11662463657717</v>
      </c>
      <c r="X48" s="18">
        <v>-2220.0420497849586</v>
      </c>
      <c r="Y48" s="18">
        <v>-2331.053456573278</v>
      </c>
      <c r="Z48" s="18">
        <v>-4266.49610017456</v>
      </c>
      <c r="AA48" s="18">
        <v>-4392.715919198681</v>
      </c>
      <c r="AB48" s="18">
        <v>-2812.212286457079</v>
      </c>
      <c r="AC48" s="18">
        <v>-3116.1210157347973</v>
      </c>
      <c r="AD48" s="18">
        <v>217.11933884666198</v>
      </c>
      <c r="AE48" s="18">
        <v>4442.13666234832</v>
      </c>
      <c r="AF48" s="18">
        <v>5881.048405691277</v>
      </c>
      <c r="AG48" s="18">
        <v>15027.67935712393</v>
      </c>
      <c r="AH48" s="18">
        <v>13665.163293014592</v>
      </c>
      <c r="AI48" s="18">
        <v>27733.05772818505</v>
      </c>
      <c r="AJ48" s="18">
        <v>35006.734084056494</v>
      </c>
      <c r="AK48" s="18">
        <v>67074.22425930636</v>
      </c>
      <c r="AL48" s="18">
        <v>92807.958722249</v>
      </c>
      <c r="AM48" s="18">
        <v>83437.81866611101</v>
      </c>
      <c r="AN48" s="18">
        <v>146093.16861878915</v>
      </c>
      <c r="AO48" s="18">
        <v>152272.78443435638</v>
      </c>
      <c r="AP48" s="18">
        <v>209035.90393475958</v>
      </c>
      <c r="AQ48" s="18">
        <v>335586.6491882373</v>
      </c>
      <c r="AR48" s="18">
        <v>465317.99470285897</v>
      </c>
      <c r="AS48" s="18">
        <v>779894.1028837163</v>
      </c>
      <c r="AT48" s="18">
        <v>1992275.5053461064</v>
      </c>
      <c r="AU48" s="18">
        <v>6963279.067787561</v>
      </c>
      <c r="AV48" s="18">
        <v>32956448.298291724</v>
      </c>
      <c r="AW48" s="18">
        <v>13204854.502256434</v>
      </c>
      <c r="AX48" s="18">
        <v>0</v>
      </c>
      <c r="AY48" s="18">
        <v>0</v>
      </c>
      <c r="AZ48" s="19">
        <f t="shared" si="0"/>
        <v>57524442.83612268</v>
      </c>
    </row>
    <row r="49" spans="1:52" ht="12.75">
      <c r="A49" s="10">
        <v>39782</v>
      </c>
      <c r="B49" s="11">
        <v>608358.6826120579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9.996394323381132</v>
      </c>
      <c r="Q49" s="18">
        <v>638.1612596323447</v>
      </c>
      <c r="R49" s="18">
        <v>236.12034102493135</v>
      </c>
      <c r="S49" s="18">
        <v>-261.12180877819014</v>
      </c>
      <c r="T49" s="18">
        <v>-357.195999242206</v>
      </c>
      <c r="U49" s="18">
        <v>-516.2621607125923</v>
      </c>
      <c r="V49" s="18">
        <v>70.03205746576216</v>
      </c>
      <c r="W49" s="18">
        <v>4938.09190351939</v>
      </c>
      <c r="X49" s="18">
        <v>-777.7176518558681</v>
      </c>
      <c r="Y49" s="18">
        <v>-2649.236707023548</v>
      </c>
      <c r="Z49" s="18">
        <v>715.2660582080006</v>
      </c>
      <c r="AA49" s="18">
        <v>-543.0564611715146</v>
      </c>
      <c r="AB49" s="18">
        <v>1263.9494641375688</v>
      </c>
      <c r="AC49" s="18">
        <v>2417.947207397237</v>
      </c>
      <c r="AD49" s="18">
        <v>-1306.6736200475264</v>
      </c>
      <c r="AE49" s="18">
        <v>4375.484889401131</v>
      </c>
      <c r="AF49" s="18">
        <v>1285.8290537904072</v>
      </c>
      <c r="AG49" s="18">
        <v>-7711.607839161262</v>
      </c>
      <c r="AH49" s="18">
        <v>7306.74538361306</v>
      </c>
      <c r="AI49" s="18">
        <v>-804.3341048558608</v>
      </c>
      <c r="AJ49" s="18">
        <v>9534.094476811199</v>
      </c>
      <c r="AK49" s="18">
        <v>12276.470221009</v>
      </c>
      <c r="AL49" s="18">
        <v>33855.02355058339</v>
      </c>
      <c r="AM49" s="18">
        <v>46242.54364929598</v>
      </c>
      <c r="AN49" s="18">
        <v>78000.94476882002</v>
      </c>
      <c r="AO49" s="18">
        <v>95460.02167639697</v>
      </c>
      <c r="AP49" s="18">
        <v>112127.38987417839</v>
      </c>
      <c r="AQ49" s="18">
        <v>102625.55258126993</v>
      </c>
      <c r="AR49" s="18">
        <v>266324.2193401658</v>
      </c>
      <c r="AS49" s="18">
        <v>357613.3611349317</v>
      </c>
      <c r="AT49" s="18">
        <v>635109.0911350641</v>
      </c>
      <c r="AU49" s="18">
        <v>1242733.270306093</v>
      </c>
      <c r="AV49" s="18">
        <v>4543985.101662734</v>
      </c>
      <c r="AW49" s="18">
        <v>28932233.56388805</v>
      </c>
      <c r="AX49" s="18">
        <v>9368392.195230413</v>
      </c>
      <c r="AY49" s="18">
        <v>0</v>
      </c>
      <c r="AZ49" s="19">
        <f t="shared" si="0"/>
        <v>45844843.261155486</v>
      </c>
    </row>
    <row r="50" spans="1:52" ht="12.75">
      <c r="A50" s="10">
        <v>39813</v>
      </c>
      <c r="B50" s="28">
        <v>610660.5379032202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-1855.3822017588927</v>
      </c>
      <c r="Q50" s="30">
        <v>169.00479321307284</v>
      </c>
      <c r="R50" s="30">
        <v>15.0059583933591</v>
      </c>
      <c r="S50" s="30">
        <v>26.022894537683836</v>
      </c>
      <c r="T50" s="30">
        <v>-85.96122838035997</v>
      </c>
      <c r="U50" s="30">
        <v>1595.4718868201812</v>
      </c>
      <c r="V50" s="30">
        <v>190.84691508229773</v>
      </c>
      <c r="W50" s="30">
        <v>399.8687355894283</v>
      </c>
      <c r="X50" s="30">
        <v>-651.6328018142167</v>
      </c>
      <c r="Y50" s="30">
        <v>607.85916902662</v>
      </c>
      <c r="Z50" s="30">
        <v>-1086.4526134074792</v>
      </c>
      <c r="AA50" s="30">
        <v>2715.576308372035</v>
      </c>
      <c r="AB50" s="30">
        <v>-281.07045188203097</v>
      </c>
      <c r="AC50" s="30">
        <v>3078.7383987094786</v>
      </c>
      <c r="AD50" s="30">
        <v>1533.968761531151</v>
      </c>
      <c r="AE50" s="30">
        <v>2611.012554263465</v>
      </c>
      <c r="AF50" s="30">
        <v>10846.889968847585</v>
      </c>
      <c r="AG50" s="30">
        <v>10446.039581628076</v>
      </c>
      <c r="AH50" s="30">
        <v>6040.326119777835</v>
      </c>
      <c r="AI50" s="30">
        <v>5180.123246572353</v>
      </c>
      <c r="AJ50" s="30">
        <v>11783.57775183398</v>
      </c>
      <c r="AK50" s="30">
        <v>13324.604668166287</v>
      </c>
      <c r="AL50" s="30">
        <v>14828.625693870292</v>
      </c>
      <c r="AM50" s="30">
        <v>48815.76823605106</v>
      </c>
      <c r="AN50" s="30">
        <v>61155.864717644785</v>
      </c>
      <c r="AO50" s="30">
        <v>71476.39622874762</v>
      </c>
      <c r="AP50" s="30">
        <v>88875.2344118131</v>
      </c>
      <c r="AQ50" s="30">
        <v>99061.92560345925</v>
      </c>
      <c r="AR50" s="30">
        <v>173450.54993924158</v>
      </c>
      <c r="AS50" s="30">
        <v>293659.288348962</v>
      </c>
      <c r="AT50" s="30">
        <v>501862.2206066136</v>
      </c>
      <c r="AU50" s="30">
        <v>867226.871520448</v>
      </c>
      <c r="AV50" s="30">
        <v>1564214.2955312657</v>
      </c>
      <c r="AW50" s="30">
        <v>6577519.839916053</v>
      </c>
      <c r="AX50" s="30">
        <v>26737612.1968035</v>
      </c>
      <c r="AY50" s="30">
        <v>9933807.383961458</v>
      </c>
      <c r="AZ50" s="31">
        <f>SUM(D50:AY50)</f>
        <v>47100170.89993425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f>SUM(D3:D50)</f>
        <v>38899666.0731937</v>
      </c>
      <c r="E52" s="34">
        <f aca="true" t="shared" si="1" ref="E52:AZ52">SUM(E3:E50)</f>
        <v>37628320.3182219</v>
      </c>
      <c r="F52" s="34">
        <f t="shared" si="1"/>
        <v>42446083.75933134</v>
      </c>
      <c r="G52" s="34">
        <f t="shared" si="1"/>
        <v>38737875.53476992</v>
      </c>
      <c r="H52" s="34">
        <f t="shared" si="1"/>
        <v>37886553.77131205</v>
      </c>
      <c r="I52" s="34">
        <f t="shared" si="1"/>
        <v>40519231.45913094</v>
      </c>
      <c r="J52" s="34">
        <f t="shared" si="1"/>
        <v>37193313.51365358</v>
      </c>
      <c r="K52" s="34">
        <f t="shared" si="1"/>
        <v>42895493.95290242</v>
      </c>
      <c r="L52" s="34">
        <f t="shared" si="1"/>
        <v>39213040.54636807</v>
      </c>
      <c r="M52" s="34">
        <f t="shared" si="1"/>
        <v>40029925.295281984</v>
      </c>
      <c r="N52" s="34">
        <f t="shared" si="1"/>
        <v>40869000.6993382</v>
      </c>
      <c r="O52" s="34">
        <f t="shared" si="1"/>
        <v>41684867.83763174</v>
      </c>
      <c r="P52" s="34">
        <f t="shared" si="1"/>
        <v>42568778.145576976</v>
      </c>
      <c r="Q52" s="34">
        <f t="shared" si="1"/>
        <v>37509183.82097907</v>
      </c>
      <c r="R52" s="34">
        <f t="shared" si="1"/>
        <v>42233318.52524298</v>
      </c>
      <c r="S52" s="34">
        <f t="shared" si="1"/>
        <v>37982407.041294135</v>
      </c>
      <c r="T52" s="34">
        <f t="shared" si="1"/>
        <v>41310478.934910305</v>
      </c>
      <c r="U52" s="34">
        <f t="shared" si="1"/>
        <v>40986461.37990202</v>
      </c>
      <c r="V52" s="34">
        <f t="shared" si="1"/>
        <v>38476382.03247338</v>
      </c>
      <c r="W52" s="34">
        <f t="shared" si="1"/>
        <v>43809040.71863489</v>
      </c>
      <c r="X52" s="34">
        <f t="shared" si="1"/>
        <v>39622432.82991508</v>
      </c>
      <c r="Y52" s="34">
        <f t="shared" si="1"/>
        <v>43293229.729022756</v>
      </c>
      <c r="Z52" s="34">
        <f t="shared" si="1"/>
        <v>43631154.57145596</v>
      </c>
      <c r="AA52" s="34">
        <f t="shared" si="1"/>
        <v>43011426.419435695</v>
      </c>
      <c r="AB52" s="34">
        <f t="shared" si="1"/>
        <v>46377187.88359379</v>
      </c>
      <c r="AC52" s="34">
        <f t="shared" si="1"/>
        <v>39142451.61809271</v>
      </c>
      <c r="AD52" s="34">
        <f t="shared" si="1"/>
        <v>42642984.50467818</v>
      </c>
      <c r="AE52" s="34">
        <f t="shared" si="1"/>
        <v>42770678.87597863</v>
      </c>
      <c r="AF52" s="34">
        <f t="shared" si="1"/>
        <v>44025574.72122969</v>
      </c>
      <c r="AG52" s="34">
        <f t="shared" si="1"/>
        <v>43002050.19700187</v>
      </c>
      <c r="AH52" s="34">
        <f t="shared" si="1"/>
        <v>44305007.81839547</v>
      </c>
      <c r="AI52" s="34">
        <f t="shared" si="1"/>
        <v>48936358.50486502</v>
      </c>
      <c r="AJ52" s="34">
        <f t="shared" si="1"/>
        <v>41802601.498810984</v>
      </c>
      <c r="AK52" s="34">
        <f t="shared" si="1"/>
        <v>49941577.32862256</v>
      </c>
      <c r="AL52" s="34">
        <f t="shared" si="1"/>
        <v>48564081.304335624</v>
      </c>
      <c r="AM52" s="34">
        <f t="shared" si="1"/>
        <v>45973881.71107255</v>
      </c>
      <c r="AN52" s="34">
        <f t="shared" si="1"/>
        <v>50153417.3810348</v>
      </c>
      <c r="AO52" s="34">
        <f t="shared" si="1"/>
        <v>45153836.64912635</v>
      </c>
      <c r="AP52" s="34">
        <f t="shared" si="1"/>
        <v>46690016.261553615</v>
      </c>
      <c r="AQ52" s="34">
        <f t="shared" si="1"/>
        <v>48630357.106670246</v>
      </c>
      <c r="AR52" s="34">
        <f t="shared" si="1"/>
        <v>45886357.585259624</v>
      </c>
      <c r="AS52" s="34">
        <f t="shared" si="1"/>
        <v>46284174.03359511</v>
      </c>
      <c r="AT52" s="34">
        <f t="shared" si="1"/>
        <v>49132680.61342689</v>
      </c>
      <c r="AU52" s="34">
        <f t="shared" si="1"/>
        <v>47140396.606706396</v>
      </c>
      <c r="AV52" s="34">
        <f t="shared" si="1"/>
        <v>47244217.60596196</v>
      </c>
      <c r="AW52" s="34">
        <f t="shared" si="1"/>
        <v>48714607.90606053</v>
      </c>
      <c r="AX52" s="34">
        <f t="shared" si="1"/>
        <v>36106004.39203391</v>
      </c>
      <c r="AY52" s="34">
        <f t="shared" si="1"/>
        <v>9933807.383961458</v>
      </c>
      <c r="AZ52" s="34">
        <f t="shared" si="1"/>
        <v>2030991976.4020472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11.7109375" style="0" customWidth="1"/>
    <col min="3" max="39" width="11.7109375" style="0" hidden="1" customWidth="1"/>
    <col min="40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43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</row>
    <row r="3" spans="1:52" ht="12.75" hidden="1">
      <c r="A3" s="10">
        <v>38383</v>
      </c>
      <c r="B3" s="11">
        <v>0</v>
      </c>
      <c r="C3" s="12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v>0</v>
      </c>
    </row>
    <row r="4" spans="1:52" ht="12.75" hidden="1">
      <c r="A4" s="10">
        <v>38411</v>
      </c>
      <c r="B4" s="11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v>0</v>
      </c>
    </row>
    <row r="5" spans="1:52" ht="12.75" hidden="1">
      <c r="A5" s="10">
        <v>38442</v>
      </c>
      <c r="B5" s="11">
        <v>0</v>
      </c>
      <c r="C5" s="15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v>0</v>
      </c>
    </row>
    <row r="6" spans="1:52" ht="12.75" hidden="1">
      <c r="A6" s="10">
        <v>38472</v>
      </c>
      <c r="B6" s="11"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v>0</v>
      </c>
    </row>
    <row r="7" spans="1:52" ht="12.75" hidden="1">
      <c r="A7" s="10">
        <v>38503</v>
      </c>
      <c r="B7" s="11">
        <v>0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v>0</v>
      </c>
    </row>
    <row r="8" spans="1:52" ht="12.75" hidden="1">
      <c r="A8" s="10">
        <v>38533</v>
      </c>
      <c r="B8" s="11">
        <v>0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v>0</v>
      </c>
    </row>
    <row r="9" spans="1:52" ht="12.75" hidden="1">
      <c r="A9" s="10">
        <v>38564</v>
      </c>
      <c r="B9" s="11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v>0</v>
      </c>
    </row>
    <row r="10" spans="1:52" ht="12.75" hidden="1">
      <c r="A10" s="10">
        <v>38595</v>
      </c>
      <c r="B10" s="11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v>0</v>
      </c>
    </row>
    <row r="11" spans="1:52" ht="12.75" hidden="1">
      <c r="A11" s="10">
        <v>38625</v>
      </c>
      <c r="B11" s="11">
        <v>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v>0</v>
      </c>
    </row>
    <row r="12" spans="1:52" ht="12.75" hidden="1">
      <c r="A12" s="10">
        <v>38656</v>
      </c>
      <c r="B12" s="11">
        <v>0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v>0</v>
      </c>
    </row>
    <row r="13" spans="1:52" ht="12.75" hidden="1">
      <c r="A13" s="10">
        <v>38686</v>
      </c>
      <c r="B13" s="11">
        <v>0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v>0</v>
      </c>
    </row>
    <row r="14" spans="1:52" ht="13.5" hidden="1" thickBot="1">
      <c r="A14" s="10">
        <v>38717</v>
      </c>
      <c r="B14" s="11">
        <v>0</v>
      </c>
      <c r="C14" s="15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1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v>0</v>
      </c>
    </row>
    <row r="15" spans="1:52" ht="12.75" hidden="1">
      <c r="A15" s="10">
        <v>38748</v>
      </c>
      <c r="B15" s="11">
        <v>0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v>0</v>
      </c>
    </row>
    <row r="16" spans="1:52" ht="12.75" hidden="1">
      <c r="A16" s="10">
        <v>38776</v>
      </c>
      <c r="B16" s="11">
        <v>0</v>
      </c>
      <c r="C16" s="15">
        <v>0</v>
      </c>
      <c r="D16" s="22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v>0</v>
      </c>
    </row>
    <row r="17" spans="1:52" ht="12.75" hidden="1">
      <c r="A17" s="10">
        <v>38807</v>
      </c>
      <c r="B17" s="11">
        <v>0</v>
      </c>
      <c r="C17" s="15">
        <v>0</v>
      </c>
      <c r="D17" s="22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v>0</v>
      </c>
    </row>
    <row r="18" spans="1:52" ht="12.75" hidden="1">
      <c r="A18" s="10">
        <v>38837</v>
      </c>
      <c r="B18" s="11">
        <v>0</v>
      </c>
      <c r="C18" s="15">
        <v>0</v>
      </c>
      <c r="D18" s="22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v>0</v>
      </c>
    </row>
    <row r="19" spans="1:52" ht="12.75" hidden="1">
      <c r="A19" s="10">
        <v>38868</v>
      </c>
      <c r="B19" s="11">
        <v>0</v>
      </c>
      <c r="C19" s="15">
        <v>0</v>
      </c>
      <c r="D19" s="22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2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v>0</v>
      </c>
    </row>
    <row r="20" spans="1:52" ht="12.75" hidden="1">
      <c r="A20" s="10">
        <v>38898</v>
      </c>
      <c r="B20" s="11">
        <v>0</v>
      </c>
      <c r="C20" s="15">
        <v>0</v>
      </c>
      <c r="D20" s="22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2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v>0</v>
      </c>
    </row>
    <row r="21" spans="1:52" ht="12.75" hidden="1">
      <c r="A21" s="10">
        <v>38929</v>
      </c>
      <c r="B21" s="11">
        <v>0</v>
      </c>
      <c r="C21" s="15">
        <v>0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2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v>0</v>
      </c>
    </row>
    <row r="22" spans="1:52" ht="12.75" hidden="1">
      <c r="A22" s="10">
        <v>38960</v>
      </c>
      <c r="B22" s="11">
        <v>0</v>
      </c>
      <c r="C22" s="15">
        <v>0</v>
      </c>
      <c r="D22" s="22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2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v>0</v>
      </c>
    </row>
    <row r="23" spans="1:52" ht="12.75" hidden="1">
      <c r="A23" s="10">
        <v>38990</v>
      </c>
      <c r="B23" s="11">
        <v>0</v>
      </c>
      <c r="C23" s="15">
        <v>0</v>
      </c>
      <c r="D23" s="22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2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v>0</v>
      </c>
    </row>
    <row r="24" spans="1:52" ht="12.75" hidden="1">
      <c r="A24" s="10">
        <v>39021</v>
      </c>
      <c r="B24" s="11">
        <v>0</v>
      </c>
      <c r="C24" s="15">
        <v>0</v>
      </c>
      <c r="D24" s="22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v>0</v>
      </c>
    </row>
    <row r="25" spans="1:52" ht="12.75" hidden="1">
      <c r="A25" s="10">
        <v>39051</v>
      </c>
      <c r="B25" s="11">
        <v>0</v>
      </c>
      <c r="C25" s="15">
        <v>0</v>
      </c>
      <c r="D25" s="22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22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v>0</v>
      </c>
    </row>
    <row r="26" spans="1:52" ht="13.5" hidden="1" thickBot="1">
      <c r="A26" s="10">
        <v>39082</v>
      </c>
      <c r="B26" s="11">
        <v>0</v>
      </c>
      <c r="C26" s="15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v>0</v>
      </c>
    </row>
    <row r="27" spans="1:52" ht="12.75" hidden="1">
      <c r="A27" s="10">
        <v>39113</v>
      </c>
      <c r="B27" s="11">
        <v>0</v>
      </c>
      <c r="C27" s="15">
        <v>0</v>
      </c>
      <c r="D27" s="22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2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v>0</v>
      </c>
    </row>
    <row r="28" spans="1:52" ht="12.75" hidden="1">
      <c r="A28" s="10">
        <v>39141</v>
      </c>
      <c r="B28" s="11">
        <v>0</v>
      </c>
      <c r="C28" s="15">
        <v>0</v>
      </c>
      <c r="D28" s="22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2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v>0</v>
      </c>
    </row>
    <row r="29" spans="1:52" ht="12.75" hidden="1">
      <c r="A29" s="10">
        <v>39172</v>
      </c>
      <c r="B29" s="11">
        <v>0</v>
      </c>
      <c r="C29" s="15">
        <v>0</v>
      </c>
      <c r="D29" s="22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2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v>0</v>
      </c>
    </row>
    <row r="30" spans="1:52" ht="12.75" hidden="1">
      <c r="A30" s="10">
        <v>39202</v>
      </c>
      <c r="B30" s="11">
        <v>0</v>
      </c>
      <c r="C30" s="15">
        <v>0</v>
      </c>
      <c r="D30" s="22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2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v>0</v>
      </c>
    </row>
    <row r="31" spans="1:52" ht="12.75" hidden="1">
      <c r="A31" s="10">
        <v>39233</v>
      </c>
      <c r="B31" s="11">
        <v>0</v>
      </c>
      <c r="C31" s="15">
        <v>0</v>
      </c>
      <c r="D31" s="22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2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v>0</v>
      </c>
    </row>
    <row r="32" spans="1:52" ht="12.75" hidden="1">
      <c r="A32" s="10">
        <v>39263</v>
      </c>
      <c r="B32" s="11">
        <v>0</v>
      </c>
      <c r="C32" s="15">
        <v>0</v>
      </c>
      <c r="D32" s="22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v>0</v>
      </c>
    </row>
    <row r="33" spans="1:52" ht="12.75" hidden="1">
      <c r="A33" s="10">
        <v>39294</v>
      </c>
      <c r="B33" s="11">
        <v>0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2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v>0</v>
      </c>
    </row>
    <row r="34" spans="1:52" ht="12.75" hidden="1">
      <c r="A34" s="10">
        <v>39325</v>
      </c>
      <c r="B34" s="11">
        <v>0</v>
      </c>
      <c r="C34" s="15">
        <v>0</v>
      </c>
      <c r="D34" s="22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2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v>0</v>
      </c>
    </row>
    <row r="35" spans="1:52" ht="12.75" hidden="1">
      <c r="A35" s="10">
        <v>39355</v>
      </c>
      <c r="B35" s="11">
        <v>0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2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v>0</v>
      </c>
    </row>
    <row r="36" spans="1:52" ht="12.75" hidden="1">
      <c r="A36" s="10">
        <v>39386</v>
      </c>
      <c r="B36" s="11">
        <v>0</v>
      </c>
      <c r="C36" s="15">
        <v>0</v>
      </c>
      <c r="D36" s="22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v>0</v>
      </c>
    </row>
    <row r="37" spans="1:52" ht="12.75" hidden="1">
      <c r="A37" s="10">
        <v>39416</v>
      </c>
      <c r="B37" s="11">
        <v>0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2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v>0</v>
      </c>
    </row>
    <row r="38" spans="1:52" ht="13.5" hidden="1" thickBot="1">
      <c r="A38" s="10">
        <v>39447</v>
      </c>
      <c r="B38" s="11">
        <v>0</v>
      </c>
      <c r="C38" s="15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v>0</v>
      </c>
    </row>
    <row r="39" spans="1:52" ht="12.75">
      <c r="A39" s="10">
        <v>39478</v>
      </c>
      <c r="B39" s="11">
        <v>670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v>0</v>
      </c>
    </row>
    <row r="40" spans="1:52" ht="12.75">
      <c r="A40" s="10">
        <v>39507</v>
      </c>
      <c r="B40" s="11">
        <v>16870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128640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aca="true" t="shared" si="0" ref="AZ40:AZ49">SUM(AN40:AY40)</f>
        <v>128640</v>
      </c>
    </row>
    <row r="41" spans="1:52" ht="12.75">
      <c r="A41" s="10">
        <v>39538</v>
      </c>
      <c r="B41" s="11">
        <v>19839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1234</v>
      </c>
      <c r="AO41" s="18">
        <v>224293</v>
      </c>
      <c r="AP41" s="18">
        <v>89420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314947</v>
      </c>
    </row>
    <row r="42" spans="1:52" ht="12.75">
      <c r="A42" s="10">
        <v>39568</v>
      </c>
      <c r="B42" s="11">
        <v>20097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24306</v>
      </c>
      <c r="AO42" s="18">
        <v>197937</v>
      </c>
      <c r="AP42" s="18">
        <v>351415</v>
      </c>
      <c r="AQ42" s="18">
        <v>153189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726847</v>
      </c>
    </row>
    <row r="43" spans="1:52" ht="12.75">
      <c r="A43" s="10">
        <v>39599</v>
      </c>
      <c r="B43" s="11">
        <v>20333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64651</v>
      </c>
      <c r="AP43" s="18">
        <v>141416</v>
      </c>
      <c r="AQ43" s="18">
        <v>336714</v>
      </c>
      <c r="AR43" s="18">
        <v>108356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651137</v>
      </c>
    </row>
    <row r="44" spans="1:52" ht="13.5" thickBot="1">
      <c r="A44" s="10">
        <v>39629</v>
      </c>
      <c r="B44" s="11">
        <v>20388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7239</v>
      </c>
      <c r="AP44" s="25">
        <v>38274</v>
      </c>
      <c r="AQ44" s="25">
        <v>233176</v>
      </c>
      <c r="AR44" s="25">
        <v>384559</v>
      </c>
      <c r="AS44" s="25">
        <v>114272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777520</v>
      </c>
    </row>
    <row r="45" spans="1:52" ht="12.75">
      <c r="A45" s="10">
        <v>39660</v>
      </c>
      <c r="B45" s="11">
        <v>28107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5254</v>
      </c>
      <c r="AP45" s="18">
        <v>15642</v>
      </c>
      <c r="AQ45" s="18">
        <v>269190</v>
      </c>
      <c r="AR45" s="18">
        <v>228647</v>
      </c>
      <c r="AS45" s="18">
        <v>683570</v>
      </c>
      <c r="AT45" s="18">
        <v>200925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1403228</v>
      </c>
    </row>
    <row r="46" spans="1:52" ht="12.75">
      <c r="A46" s="10">
        <v>39691</v>
      </c>
      <c r="B46" s="11">
        <v>29720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2063</v>
      </c>
      <c r="AP46" s="18">
        <v>427</v>
      </c>
      <c r="AQ46" s="18">
        <v>7374</v>
      </c>
      <c r="AR46" s="18">
        <v>53318</v>
      </c>
      <c r="AS46" s="18">
        <v>208866</v>
      </c>
      <c r="AT46" s="18">
        <v>436550</v>
      </c>
      <c r="AU46" s="18">
        <v>173265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881863</v>
      </c>
    </row>
    <row r="47" spans="1:52" ht="12.75">
      <c r="A47" s="10">
        <v>39721</v>
      </c>
      <c r="B47" s="11">
        <v>31811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446</v>
      </c>
      <c r="AP47" s="27">
        <v>601</v>
      </c>
      <c r="AQ47" s="27">
        <v>5237</v>
      </c>
      <c r="AR47" s="27">
        <v>14324</v>
      </c>
      <c r="AS47" s="27">
        <v>100841</v>
      </c>
      <c r="AT47" s="27">
        <v>430774</v>
      </c>
      <c r="AU47" s="27">
        <v>828570</v>
      </c>
      <c r="AV47" s="27">
        <v>196152</v>
      </c>
      <c r="AW47" s="18">
        <v>0</v>
      </c>
      <c r="AX47" s="18">
        <v>0</v>
      </c>
      <c r="AY47" s="18">
        <v>0</v>
      </c>
      <c r="AZ47" s="19">
        <f t="shared" si="0"/>
        <v>1576945</v>
      </c>
    </row>
    <row r="48" spans="1:52" ht="12.75">
      <c r="A48" s="10">
        <v>39752</v>
      </c>
      <c r="B48" s="11">
        <v>38335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9914</v>
      </c>
      <c r="AO48" s="18">
        <v>0</v>
      </c>
      <c r="AP48" s="18">
        <v>2922</v>
      </c>
      <c r="AQ48" s="18">
        <v>6022</v>
      </c>
      <c r="AR48" s="18">
        <v>5265</v>
      </c>
      <c r="AS48" s="18">
        <v>15277</v>
      </c>
      <c r="AT48" s="18">
        <v>93802</v>
      </c>
      <c r="AU48" s="18">
        <v>227392</v>
      </c>
      <c r="AV48" s="18">
        <v>929484</v>
      </c>
      <c r="AW48" s="18">
        <v>290038</v>
      </c>
      <c r="AX48" s="18">
        <v>0</v>
      </c>
      <c r="AY48" s="18">
        <v>0</v>
      </c>
      <c r="AZ48" s="19">
        <f t="shared" si="0"/>
        <v>1580116</v>
      </c>
    </row>
    <row r="49" spans="1:52" ht="12.75">
      <c r="A49" s="10">
        <v>39782</v>
      </c>
      <c r="B49" s="11">
        <v>44824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670</v>
      </c>
      <c r="AS49" s="18">
        <v>11382</v>
      </c>
      <c r="AT49" s="18">
        <v>3280</v>
      </c>
      <c r="AU49" s="18">
        <v>111278</v>
      </c>
      <c r="AV49" s="18">
        <v>250626</v>
      </c>
      <c r="AW49" s="18">
        <v>715528</v>
      </c>
      <c r="AX49" s="18">
        <v>277055</v>
      </c>
      <c r="AY49" s="18">
        <v>0</v>
      </c>
      <c r="AZ49" s="19">
        <f t="shared" si="0"/>
        <v>1369819</v>
      </c>
    </row>
    <row r="50" spans="1:52" ht="12.75">
      <c r="A50" s="10">
        <v>39813</v>
      </c>
      <c r="B50" s="28">
        <v>49716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193</v>
      </c>
      <c r="AQ50" s="30">
        <v>0</v>
      </c>
      <c r="AR50" s="30">
        <v>462</v>
      </c>
      <c r="AS50" s="30">
        <v>160</v>
      </c>
      <c r="AT50" s="30">
        <v>6991</v>
      </c>
      <c r="AU50" s="30">
        <v>-4581</v>
      </c>
      <c r="AV50" s="30">
        <v>32652</v>
      </c>
      <c r="AW50" s="30">
        <v>332684</v>
      </c>
      <c r="AX50" s="30">
        <v>886689</v>
      </c>
      <c r="AY50" s="30">
        <v>279876</v>
      </c>
      <c r="AZ50" s="31">
        <f>SUM(AN50:AY50)</f>
        <v>1535126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f>SUM(AN39:AN50)</f>
        <v>35454</v>
      </c>
      <c r="AO52" s="34">
        <f aca="true" t="shared" si="1" ref="AO52:AZ52">SUM(AO39:AO50)</f>
        <v>630523</v>
      </c>
      <c r="AP52" s="34">
        <f t="shared" si="1"/>
        <v>640310</v>
      </c>
      <c r="AQ52" s="34">
        <f t="shared" si="1"/>
        <v>1010902</v>
      </c>
      <c r="AR52" s="34">
        <f t="shared" si="1"/>
        <v>795601</v>
      </c>
      <c r="AS52" s="34">
        <f t="shared" si="1"/>
        <v>1134368</v>
      </c>
      <c r="AT52" s="34">
        <f t="shared" si="1"/>
        <v>1172322</v>
      </c>
      <c r="AU52" s="34">
        <f t="shared" si="1"/>
        <v>1335924</v>
      </c>
      <c r="AV52" s="34">
        <f t="shared" si="1"/>
        <v>1408914</v>
      </c>
      <c r="AW52" s="34">
        <f t="shared" si="1"/>
        <v>1338250</v>
      </c>
      <c r="AX52" s="34">
        <f t="shared" si="1"/>
        <v>1163744</v>
      </c>
      <c r="AY52" s="34">
        <f t="shared" si="1"/>
        <v>279876</v>
      </c>
      <c r="AZ52" s="34">
        <f t="shared" si="1"/>
        <v>10946188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3" width="11.7109375" style="0" customWidth="1"/>
    <col min="4" max="38" width="11.7109375" style="0" hidden="1" customWidth="1"/>
    <col min="39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</row>
    <row r="3" spans="1:52" ht="12.75" hidden="1">
      <c r="A3" s="10">
        <v>38383</v>
      </c>
      <c r="B3" s="11">
        <v>0</v>
      </c>
      <c r="C3" s="12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v>0</v>
      </c>
    </row>
    <row r="4" spans="1:52" ht="12.75" hidden="1">
      <c r="A4" s="10">
        <v>38411</v>
      </c>
      <c r="B4" s="11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v>0</v>
      </c>
    </row>
    <row r="5" spans="1:52" ht="12.75" hidden="1">
      <c r="A5" s="10">
        <v>38442</v>
      </c>
      <c r="B5" s="11">
        <v>0</v>
      </c>
      <c r="C5" s="15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v>0</v>
      </c>
    </row>
    <row r="6" spans="1:52" ht="12.75" hidden="1">
      <c r="A6" s="10">
        <v>38472</v>
      </c>
      <c r="B6" s="11"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v>0</v>
      </c>
    </row>
    <row r="7" spans="1:52" ht="12.75" hidden="1">
      <c r="A7" s="10">
        <v>38503</v>
      </c>
      <c r="B7" s="11">
        <v>0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v>0</v>
      </c>
    </row>
    <row r="8" spans="1:52" ht="12.75" hidden="1">
      <c r="A8" s="10">
        <v>38533</v>
      </c>
      <c r="B8" s="11">
        <v>0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v>0</v>
      </c>
    </row>
    <row r="9" spans="1:52" ht="12.75" hidden="1">
      <c r="A9" s="10">
        <v>38564</v>
      </c>
      <c r="B9" s="11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v>0</v>
      </c>
    </row>
    <row r="10" spans="1:52" ht="12.75" hidden="1">
      <c r="A10" s="10">
        <v>38595</v>
      </c>
      <c r="B10" s="11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v>0</v>
      </c>
    </row>
    <row r="11" spans="1:52" ht="12.75" hidden="1">
      <c r="A11" s="10">
        <v>38625</v>
      </c>
      <c r="B11" s="11">
        <v>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v>0</v>
      </c>
    </row>
    <row r="12" spans="1:52" ht="12.75" hidden="1">
      <c r="A12" s="10">
        <v>38656</v>
      </c>
      <c r="B12" s="11">
        <v>0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v>0</v>
      </c>
    </row>
    <row r="13" spans="1:52" ht="12.75" hidden="1">
      <c r="A13" s="10">
        <v>38686</v>
      </c>
      <c r="B13" s="11">
        <v>0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v>0</v>
      </c>
    </row>
    <row r="14" spans="1:52" ht="13.5" hidden="1" thickBot="1">
      <c r="A14" s="10">
        <v>38717</v>
      </c>
      <c r="B14" s="11">
        <v>0</v>
      </c>
      <c r="C14" s="15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1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v>0</v>
      </c>
    </row>
    <row r="15" spans="1:52" ht="12.75" hidden="1">
      <c r="A15" s="10">
        <v>38748</v>
      </c>
      <c r="B15" s="11">
        <v>0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v>0</v>
      </c>
    </row>
    <row r="16" spans="1:52" ht="12.75" hidden="1">
      <c r="A16" s="10">
        <v>38776</v>
      </c>
      <c r="B16" s="11">
        <v>0</v>
      </c>
      <c r="C16" s="15">
        <v>0</v>
      </c>
      <c r="D16" s="22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v>0</v>
      </c>
    </row>
    <row r="17" spans="1:52" ht="12.75" hidden="1">
      <c r="A17" s="10">
        <v>38807</v>
      </c>
      <c r="B17" s="11">
        <v>0</v>
      </c>
      <c r="C17" s="15">
        <v>0</v>
      </c>
      <c r="D17" s="22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v>0</v>
      </c>
    </row>
    <row r="18" spans="1:52" ht="12.75" hidden="1">
      <c r="A18" s="10">
        <v>38837</v>
      </c>
      <c r="B18" s="11">
        <v>0</v>
      </c>
      <c r="C18" s="15">
        <v>0</v>
      </c>
      <c r="D18" s="22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v>0</v>
      </c>
    </row>
    <row r="19" spans="1:52" ht="12.75" hidden="1">
      <c r="A19" s="10">
        <v>38868</v>
      </c>
      <c r="B19" s="11">
        <v>0</v>
      </c>
      <c r="C19" s="15">
        <v>0</v>
      </c>
      <c r="D19" s="22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2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v>0</v>
      </c>
    </row>
    <row r="20" spans="1:52" ht="12.75" hidden="1">
      <c r="A20" s="10">
        <v>38898</v>
      </c>
      <c r="B20" s="11">
        <v>0</v>
      </c>
      <c r="C20" s="15">
        <v>0</v>
      </c>
      <c r="D20" s="22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2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v>0</v>
      </c>
    </row>
    <row r="21" spans="1:52" ht="12.75" hidden="1">
      <c r="A21" s="10">
        <v>38929</v>
      </c>
      <c r="B21" s="11">
        <v>0</v>
      </c>
      <c r="C21" s="15">
        <v>0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2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v>0</v>
      </c>
    </row>
    <row r="22" spans="1:52" ht="12.75" hidden="1">
      <c r="A22" s="10">
        <v>38960</v>
      </c>
      <c r="B22" s="11">
        <v>0</v>
      </c>
      <c r="C22" s="15">
        <v>0</v>
      </c>
      <c r="D22" s="22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2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v>0</v>
      </c>
    </row>
    <row r="23" spans="1:52" ht="12.75" hidden="1">
      <c r="A23" s="10">
        <v>38990</v>
      </c>
      <c r="B23" s="11">
        <v>0</v>
      </c>
      <c r="C23" s="15">
        <v>0</v>
      </c>
      <c r="D23" s="22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2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v>0</v>
      </c>
    </row>
    <row r="24" spans="1:52" ht="12.75" hidden="1">
      <c r="A24" s="10">
        <v>39021</v>
      </c>
      <c r="B24" s="11">
        <v>0</v>
      </c>
      <c r="C24" s="15">
        <v>0</v>
      </c>
      <c r="D24" s="22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v>0</v>
      </c>
    </row>
    <row r="25" spans="1:52" ht="12.75" hidden="1">
      <c r="A25" s="10">
        <v>39051</v>
      </c>
      <c r="B25" s="11">
        <v>0</v>
      </c>
      <c r="C25" s="15">
        <v>0</v>
      </c>
      <c r="D25" s="22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22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v>0</v>
      </c>
    </row>
    <row r="26" spans="1:52" ht="13.5" hidden="1" thickBot="1">
      <c r="A26" s="10">
        <v>39082</v>
      </c>
      <c r="B26" s="11">
        <v>0</v>
      </c>
      <c r="C26" s="15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v>0</v>
      </c>
    </row>
    <row r="27" spans="1:52" ht="12.75" hidden="1">
      <c r="A27" s="10">
        <v>39113</v>
      </c>
      <c r="B27" s="11">
        <v>0</v>
      </c>
      <c r="C27" s="15">
        <v>0</v>
      </c>
      <c r="D27" s="22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2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v>0</v>
      </c>
    </row>
    <row r="28" spans="1:52" ht="12.75" hidden="1">
      <c r="A28" s="10">
        <v>39141</v>
      </c>
      <c r="B28" s="11">
        <v>0</v>
      </c>
      <c r="C28" s="15">
        <v>0</v>
      </c>
      <c r="D28" s="22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2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v>0</v>
      </c>
    </row>
    <row r="29" spans="1:52" ht="12.75" hidden="1">
      <c r="A29" s="10">
        <v>39172</v>
      </c>
      <c r="B29" s="11">
        <v>0</v>
      </c>
      <c r="C29" s="15">
        <v>0</v>
      </c>
      <c r="D29" s="22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2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v>0</v>
      </c>
    </row>
    <row r="30" spans="1:52" ht="12.75" hidden="1">
      <c r="A30" s="10">
        <v>39202</v>
      </c>
      <c r="B30" s="11">
        <v>0</v>
      </c>
      <c r="C30" s="15">
        <v>0</v>
      </c>
      <c r="D30" s="22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2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v>0</v>
      </c>
    </row>
    <row r="31" spans="1:52" ht="12.75" hidden="1">
      <c r="A31" s="10">
        <v>39233</v>
      </c>
      <c r="B31" s="11">
        <v>0</v>
      </c>
      <c r="C31" s="15">
        <v>0</v>
      </c>
      <c r="D31" s="22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2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v>0</v>
      </c>
    </row>
    <row r="32" spans="1:52" ht="12.75" hidden="1">
      <c r="A32" s="10">
        <v>39263</v>
      </c>
      <c r="B32" s="11">
        <v>0</v>
      </c>
      <c r="C32" s="15">
        <v>0</v>
      </c>
      <c r="D32" s="22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v>0</v>
      </c>
    </row>
    <row r="33" spans="1:52" ht="12.75" hidden="1">
      <c r="A33" s="10">
        <v>39294</v>
      </c>
      <c r="B33" s="11">
        <v>0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2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v>0</v>
      </c>
    </row>
    <row r="34" spans="1:52" ht="12.75" hidden="1">
      <c r="A34" s="10">
        <v>39325</v>
      </c>
      <c r="B34" s="11">
        <v>0</v>
      </c>
      <c r="C34" s="15">
        <v>0</v>
      </c>
      <c r="D34" s="22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2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v>0</v>
      </c>
    </row>
    <row r="35" spans="1:52" ht="12.75" hidden="1">
      <c r="A35" s="10">
        <v>39355</v>
      </c>
      <c r="B35" s="11">
        <v>0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2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v>0</v>
      </c>
    </row>
    <row r="36" spans="1:52" ht="12.75" hidden="1">
      <c r="A36" s="10">
        <v>39386</v>
      </c>
      <c r="B36" s="11">
        <v>0</v>
      </c>
      <c r="C36" s="15">
        <v>0</v>
      </c>
      <c r="D36" s="22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v>0</v>
      </c>
    </row>
    <row r="37" spans="1:52" ht="12.75" hidden="1">
      <c r="A37" s="10">
        <v>39416</v>
      </c>
      <c r="B37" s="11">
        <v>0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2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v>0</v>
      </c>
    </row>
    <row r="38" spans="1:52" ht="13.5" thickBot="1">
      <c r="A38" s="10">
        <v>39447</v>
      </c>
      <c r="B38" s="11">
        <v>112300</v>
      </c>
      <c r="C38" s="15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16444037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aca="true" t="shared" si="0" ref="AZ38:AZ49">SUM(AM38:AY38)</f>
        <v>16444037</v>
      </c>
    </row>
    <row r="39" spans="1:52" ht="12.75">
      <c r="A39" s="10">
        <v>39478</v>
      </c>
      <c r="B39" s="11">
        <v>111892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19359359</v>
      </c>
      <c r="AN39" s="18">
        <v>17208154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36567513</v>
      </c>
    </row>
    <row r="40" spans="1:52" ht="12.75">
      <c r="A40" s="10">
        <v>39507</v>
      </c>
      <c r="B40" s="11">
        <v>112771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4542560</v>
      </c>
      <c r="AN40" s="18">
        <v>25315684</v>
      </c>
      <c r="AO40" s="18">
        <v>17234731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47092975</v>
      </c>
    </row>
    <row r="41" spans="1:52" ht="12.75">
      <c r="A41" s="10">
        <v>39538</v>
      </c>
      <c r="B41" s="11">
        <v>112416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2586858</v>
      </c>
      <c r="AN41" s="18">
        <v>5996283</v>
      </c>
      <c r="AO41" s="18">
        <v>23342635</v>
      </c>
      <c r="AP41" s="18">
        <v>17679717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49605493</v>
      </c>
    </row>
    <row r="42" spans="1:52" ht="12.75">
      <c r="A42" s="10">
        <v>39568</v>
      </c>
      <c r="B42" s="11">
        <v>112130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1328506</v>
      </c>
      <c r="AN42" s="18">
        <v>2250731</v>
      </c>
      <c r="AO42" s="18">
        <v>5958215</v>
      </c>
      <c r="AP42" s="18">
        <v>24025914</v>
      </c>
      <c r="AQ42" s="18">
        <v>19798642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53362008</v>
      </c>
    </row>
    <row r="43" spans="1:52" ht="12.75">
      <c r="A43" s="10">
        <v>39599</v>
      </c>
      <c r="B43" s="11">
        <v>111955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537038</v>
      </c>
      <c r="AN43" s="18">
        <v>1263699</v>
      </c>
      <c r="AO43" s="18">
        <v>2836852</v>
      </c>
      <c r="AP43" s="18">
        <v>6593858</v>
      </c>
      <c r="AQ43" s="18">
        <v>24022384</v>
      </c>
      <c r="AR43" s="18">
        <v>21393463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56647294</v>
      </c>
    </row>
    <row r="44" spans="1:52" ht="13.5" thickBot="1">
      <c r="A44" s="10">
        <v>39629</v>
      </c>
      <c r="B44" s="11">
        <v>112061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481584</v>
      </c>
      <c r="AN44" s="25">
        <v>798413</v>
      </c>
      <c r="AO44" s="25">
        <v>1167559</v>
      </c>
      <c r="AP44" s="25">
        <v>1709658</v>
      </c>
      <c r="AQ44" s="25">
        <v>4941264</v>
      </c>
      <c r="AR44" s="25">
        <v>20954156</v>
      </c>
      <c r="AS44" s="25">
        <v>20661701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50714335</v>
      </c>
    </row>
    <row r="45" spans="1:52" ht="12.75">
      <c r="A45" s="10">
        <v>39660</v>
      </c>
      <c r="B45" s="11">
        <v>111855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67467</v>
      </c>
      <c r="AN45" s="18">
        <v>422637</v>
      </c>
      <c r="AO45" s="18">
        <v>762197</v>
      </c>
      <c r="AP45" s="18">
        <v>1534234</v>
      </c>
      <c r="AQ45" s="18">
        <v>2031500</v>
      </c>
      <c r="AR45" s="18">
        <v>5482295</v>
      </c>
      <c r="AS45" s="18">
        <v>22162203</v>
      </c>
      <c r="AT45" s="18">
        <v>20236943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52699476</v>
      </c>
    </row>
    <row r="46" spans="1:52" ht="12.75">
      <c r="A46" s="10">
        <v>39691</v>
      </c>
      <c r="B46" s="11">
        <v>111417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128428</v>
      </c>
      <c r="AN46" s="18">
        <v>174200</v>
      </c>
      <c r="AO46" s="18">
        <v>534986</v>
      </c>
      <c r="AP46" s="18">
        <v>750245</v>
      </c>
      <c r="AQ46" s="18">
        <v>1121245</v>
      </c>
      <c r="AR46" s="18">
        <v>1834456</v>
      </c>
      <c r="AS46" s="18">
        <v>4540314</v>
      </c>
      <c r="AT46" s="18">
        <v>24001952</v>
      </c>
      <c r="AU46" s="18">
        <v>20419116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53504942</v>
      </c>
    </row>
    <row r="47" spans="1:52" ht="12.75">
      <c r="A47" s="10">
        <v>39721</v>
      </c>
      <c r="B47" s="11">
        <v>111078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85888</v>
      </c>
      <c r="AN47" s="27">
        <v>1413645</v>
      </c>
      <c r="AO47" s="27">
        <v>218878</v>
      </c>
      <c r="AP47" s="27">
        <v>852073</v>
      </c>
      <c r="AQ47" s="27">
        <v>1417338</v>
      </c>
      <c r="AR47" s="27">
        <v>910995</v>
      </c>
      <c r="AS47" s="27">
        <v>2026063</v>
      </c>
      <c r="AT47" s="27">
        <v>5363344</v>
      </c>
      <c r="AU47" s="27">
        <v>23471609</v>
      </c>
      <c r="AV47" s="27">
        <v>19514155</v>
      </c>
      <c r="AW47" s="18">
        <v>0</v>
      </c>
      <c r="AX47" s="18">
        <v>0</v>
      </c>
      <c r="AY47" s="18">
        <v>0</v>
      </c>
      <c r="AZ47" s="19">
        <f t="shared" si="0"/>
        <v>55273988</v>
      </c>
    </row>
    <row r="48" spans="1:52" ht="12.75">
      <c r="A48" s="10">
        <v>39752</v>
      </c>
      <c r="B48" s="11">
        <v>110660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49430</v>
      </c>
      <c r="AN48" s="18">
        <v>371653</v>
      </c>
      <c r="AO48" s="18">
        <v>178598</v>
      </c>
      <c r="AP48" s="18">
        <v>160945</v>
      </c>
      <c r="AQ48" s="18">
        <v>361854</v>
      </c>
      <c r="AR48" s="18">
        <v>560241</v>
      </c>
      <c r="AS48" s="18">
        <v>1618629</v>
      </c>
      <c r="AT48" s="18">
        <v>2438836</v>
      </c>
      <c r="AU48" s="18">
        <v>5674956</v>
      </c>
      <c r="AV48" s="18">
        <v>25131542</v>
      </c>
      <c r="AW48" s="18">
        <v>22410345</v>
      </c>
      <c r="AX48" s="18">
        <v>0</v>
      </c>
      <c r="AY48" s="18">
        <v>0</v>
      </c>
      <c r="AZ48" s="19">
        <f t="shared" si="0"/>
        <v>58957029</v>
      </c>
    </row>
    <row r="49" spans="1:52" ht="12.75">
      <c r="A49" s="10">
        <v>39782</v>
      </c>
      <c r="B49" s="11">
        <v>110360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11122</v>
      </c>
      <c r="AN49" s="18">
        <v>12152</v>
      </c>
      <c r="AO49" s="18">
        <v>144316</v>
      </c>
      <c r="AP49" s="18">
        <v>711204</v>
      </c>
      <c r="AQ49" s="18">
        <v>156340</v>
      </c>
      <c r="AR49" s="18">
        <v>424059</v>
      </c>
      <c r="AS49" s="18">
        <v>771949</v>
      </c>
      <c r="AT49" s="18">
        <v>830504</v>
      </c>
      <c r="AU49" s="18">
        <v>1792962</v>
      </c>
      <c r="AV49" s="18">
        <v>4815052</v>
      </c>
      <c r="AW49" s="18">
        <v>23416894</v>
      </c>
      <c r="AX49" s="18">
        <v>19898881</v>
      </c>
      <c r="AY49" s="18">
        <v>0</v>
      </c>
      <c r="AZ49" s="19">
        <f t="shared" si="0"/>
        <v>52985435</v>
      </c>
    </row>
    <row r="50" spans="1:52" ht="12.75">
      <c r="A50" s="10">
        <v>39813</v>
      </c>
      <c r="B50" s="28">
        <v>110113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62913</v>
      </c>
      <c r="AN50" s="30">
        <v>88994</v>
      </c>
      <c r="AO50" s="30">
        <v>59591</v>
      </c>
      <c r="AP50" s="30">
        <v>120657</v>
      </c>
      <c r="AQ50" s="30">
        <v>114926</v>
      </c>
      <c r="AR50" s="30">
        <v>225510</v>
      </c>
      <c r="AS50" s="30">
        <v>284233</v>
      </c>
      <c r="AT50" s="30">
        <v>514103</v>
      </c>
      <c r="AU50" s="30">
        <v>1533679</v>
      </c>
      <c r="AV50" s="30">
        <v>1892534</v>
      </c>
      <c r="AW50" s="30">
        <v>5655290</v>
      </c>
      <c r="AX50" s="30">
        <v>21152351</v>
      </c>
      <c r="AY50" s="30">
        <v>20108377</v>
      </c>
      <c r="AZ50" s="31">
        <f>SUM(AM50:AY50)</f>
        <v>51813158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f>SUM(AM38:AM50)</f>
        <v>45685190</v>
      </c>
      <c r="AN52" s="34">
        <f aca="true" t="shared" si="1" ref="AN52:AZ52">SUM(AN38:AN50)</f>
        <v>55316245</v>
      </c>
      <c r="AO52" s="34">
        <f t="shared" si="1"/>
        <v>52438558</v>
      </c>
      <c r="AP52" s="34">
        <f t="shared" si="1"/>
        <v>54138505</v>
      </c>
      <c r="AQ52" s="34">
        <f t="shared" si="1"/>
        <v>53965493</v>
      </c>
      <c r="AR52" s="34">
        <f t="shared" si="1"/>
        <v>51785175</v>
      </c>
      <c r="AS52" s="34">
        <f t="shared" si="1"/>
        <v>52065092</v>
      </c>
      <c r="AT52" s="34">
        <f t="shared" si="1"/>
        <v>53385682</v>
      </c>
      <c r="AU52" s="34">
        <f t="shared" si="1"/>
        <v>52892322</v>
      </c>
      <c r="AV52" s="34">
        <f t="shared" si="1"/>
        <v>51353283</v>
      </c>
      <c r="AW52" s="34">
        <f t="shared" si="1"/>
        <v>51482529</v>
      </c>
      <c r="AX52" s="34">
        <f t="shared" si="1"/>
        <v>41051232</v>
      </c>
      <c r="AY52" s="34">
        <f t="shared" si="1"/>
        <v>20108377</v>
      </c>
      <c r="AZ52" s="34">
        <f t="shared" si="1"/>
        <v>635667683</v>
      </c>
    </row>
    <row r="55" spans="2:51" ht="12.75">
      <c r="B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2.75">
      <c r="B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2.75">
      <c r="B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2.75">
      <c r="B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2.75">
      <c r="B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2.75">
      <c r="B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2.75">
      <c r="B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2:51" ht="12.75">
      <c r="B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2:51" ht="12.75">
      <c r="B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2.75">
      <c r="B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2:51" ht="12.75">
      <c r="B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51" ht="12.75">
      <c r="B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</row>
    <row r="67" spans="2:51" ht="12.75">
      <c r="B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5"/>
  <sheetViews>
    <sheetView workbookViewId="0" topLeftCell="V1">
      <selection activeCell="AH1" sqref="AH1"/>
    </sheetView>
  </sheetViews>
  <sheetFormatPr defaultColWidth="9.140625" defaultRowHeight="12.75"/>
  <cols>
    <col min="1" max="1" width="13.421875" style="0" bestFit="1" customWidth="1"/>
    <col min="2" max="33" width="11.7109375" style="0" customWidth="1"/>
    <col min="34" max="34" width="14.8515625" style="0" customWidth="1"/>
  </cols>
  <sheetData>
    <row r="1" spans="1:34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</row>
    <row r="2" spans="1:34" ht="12.75">
      <c r="A2" s="4" t="s">
        <v>1</v>
      </c>
      <c r="B2" s="5" t="s">
        <v>2</v>
      </c>
      <c r="C2" s="6" t="s">
        <v>3</v>
      </c>
      <c r="D2" s="7">
        <v>38748</v>
      </c>
      <c r="E2" s="7">
        <v>38776</v>
      </c>
      <c r="F2" s="7">
        <v>38807</v>
      </c>
      <c r="G2" s="7">
        <v>38837</v>
      </c>
      <c r="H2" s="7">
        <v>38868</v>
      </c>
      <c r="I2" s="7">
        <v>38898</v>
      </c>
      <c r="J2" s="7">
        <v>38929</v>
      </c>
      <c r="K2" s="7">
        <v>38960</v>
      </c>
      <c r="L2" s="7">
        <v>38990</v>
      </c>
      <c r="M2" s="7">
        <v>39021</v>
      </c>
      <c r="N2" s="7">
        <v>39051</v>
      </c>
      <c r="O2" s="7">
        <v>39082</v>
      </c>
      <c r="P2" s="8">
        <v>39113</v>
      </c>
      <c r="Q2" s="8">
        <v>39141</v>
      </c>
      <c r="R2" s="8">
        <v>39172</v>
      </c>
      <c r="S2" s="8">
        <v>39202</v>
      </c>
      <c r="T2" s="8">
        <v>39233</v>
      </c>
      <c r="U2" s="8">
        <v>39263</v>
      </c>
      <c r="V2" s="8">
        <v>39294</v>
      </c>
      <c r="W2" s="8">
        <v>39325</v>
      </c>
      <c r="X2" s="8">
        <v>39355</v>
      </c>
      <c r="Y2" s="8">
        <v>39386</v>
      </c>
      <c r="Z2" s="8">
        <v>39416</v>
      </c>
      <c r="AA2" s="8">
        <v>39447</v>
      </c>
      <c r="AB2" s="8">
        <v>39478</v>
      </c>
      <c r="AC2" s="8">
        <v>39507</v>
      </c>
      <c r="AD2" s="8">
        <v>39538</v>
      </c>
      <c r="AE2" s="8">
        <v>39568</v>
      </c>
      <c r="AF2" s="8">
        <v>39599</v>
      </c>
      <c r="AG2" s="8">
        <v>39629</v>
      </c>
      <c r="AH2" s="9" t="s">
        <v>4</v>
      </c>
    </row>
    <row r="3" spans="1:34" ht="12.75">
      <c r="A3" s="10">
        <v>38748</v>
      </c>
      <c r="B3" s="11">
        <v>10143</v>
      </c>
      <c r="C3" s="12">
        <v>0</v>
      </c>
      <c r="D3" s="13">
        <v>167639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36">
        <f aca="true" t="shared" si="0" ref="AH3:AH31">SUM(D3:AG3)</f>
        <v>167639</v>
      </c>
    </row>
    <row r="4" spans="1:34" ht="12.75">
      <c r="A4" s="10">
        <v>38776</v>
      </c>
      <c r="B4" s="11">
        <v>11686</v>
      </c>
      <c r="C4" s="15">
        <v>0</v>
      </c>
      <c r="D4" s="16">
        <v>1554228</v>
      </c>
      <c r="E4" s="16">
        <v>131319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36">
        <f t="shared" si="0"/>
        <v>1685547</v>
      </c>
    </row>
    <row r="5" spans="1:34" ht="12.75">
      <c r="A5" s="10">
        <v>38807</v>
      </c>
      <c r="B5" s="11">
        <v>13389</v>
      </c>
      <c r="C5" s="15">
        <v>0</v>
      </c>
      <c r="D5" s="16">
        <v>1424253</v>
      </c>
      <c r="E5" s="16">
        <v>1532013</v>
      </c>
      <c r="F5" s="16">
        <v>189812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36">
        <f t="shared" si="0"/>
        <v>3146078</v>
      </c>
    </row>
    <row r="6" spans="1:34" ht="12.75">
      <c r="A6" s="10">
        <v>38837</v>
      </c>
      <c r="B6" s="11">
        <v>15451</v>
      </c>
      <c r="C6" s="15">
        <v>0</v>
      </c>
      <c r="D6" s="16">
        <v>438152</v>
      </c>
      <c r="E6" s="16">
        <v>1416028</v>
      </c>
      <c r="F6" s="16">
        <v>1469246</v>
      </c>
      <c r="G6" s="16">
        <v>223969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36">
        <f t="shared" si="0"/>
        <v>3547395</v>
      </c>
    </row>
    <row r="7" spans="1:34" ht="12.75">
      <c r="A7" s="10">
        <v>38868</v>
      </c>
      <c r="B7" s="11">
        <v>17624</v>
      </c>
      <c r="C7" s="15">
        <v>0</v>
      </c>
      <c r="D7" s="16">
        <v>393123</v>
      </c>
      <c r="E7" s="16">
        <v>738462</v>
      </c>
      <c r="F7" s="16">
        <v>2433773</v>
      </c>
      <c r="G7" s="16">
        <v>1207447</v>
      </c>
      <c r="H7" s="16">
        <v>253171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36">
        <f t="shared" si="0"/>
        <v>5025976</v>
      </c>
    </row>
    <row r="8" spans="1:34" ht="12.75">
      <c r="A8" s="10">
        <v>38898</v>
      </c>
      <c r="B8" s="11">
        <v>19729</v>
      </c>
      <c r="C8" s="15">
        <v>0</v>
      </c>
      <c r="D8" s="16">
        <v>178009</v>
      </c>
      <c r="E8" s="16">
        <v>368762</v>
      </c>
      <c r="F8" s="16">
        <v>1082744</v>
      </c>
      <c r="G8" s="16">
        <v>2891973</v>
      </c>
      <c r="H8" s="16">
        <v>1076887</v>
      </c>
      <c r="I8" s="16">
        <v>44205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36">
        <f t="shared" si="0"/>
        <v>5642580</v>
      </c>
    </row>
    <row r="9" spans="1:34" ht="12.75">
      <c r="A9" s="10">
        <v>38929</v>
      </c>
      <c r="B9" s="11">
        <v>22108</v>
      </c>
      <c r="C9" s="15">
        <v>0</v>
      </c>
      <c r="D9" s="16">
        <v>212770</v>
      </c>
      <c r="E9" s="16">
        <v>322186</v>
      </c>
      <c r="F9" s="16">
        <v>962011</v>
      </c>
      <c r="G9" s="16">
        <v>1526689</v>
      </c>
      <c r="H9" s="16">
        <v>3471162</v>
      </c>
      <c r="I9" s="16">
        <v>938969</v>
      </c>
      <c r="J9" s="16">
        <v>42173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36">
        <f t="shared" si="0"/>
        <v>7475960</v>
      </c>
    </row>
    <row r="10" spans="1:34" ht="12.75">
      <c r="A10" s="10">
        <v>38960</v>
      </c>
      <c r="B10" s="11">
        <v>24005</v>
      </c>
      <c r="C10" s="15">
        <v>0</v>
      </c>
      <c r="D10" s="16">
        <v>90570</v>
      </c>
      <c r="E10" s="16">
        <v>129016</v>
      </c>
      <c r="F10" s="16">
        <v>247058</v>
      </c>
      <c r="G10" s="16">
        <v>547647</v>
      </c>
      <c r="H10" s="16">
        <v>1399245</v>
      </c>
      <c r="I10" s="16">
        <v>4015771</v>
      </c>
      <c r="J10" s="16">
        <v>1152737</v>
      </c>
      <c r="K10" s="16">
        <v>37713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36">
        <f t="shared" si="0"/>
        <v>7619757</v>
      </c>
    </row>
    <row r="11" spans="1:34" ht="12.75">
      <c r="A11" s="10">
        <v>38990</v>
      </c>
      <c r="B11" s="11">
        <v>26079</v>
      </c>
      <c r="C11" s="15">
        <v>0</v>
      </c>
      <c r="D11" s="16">
        <v>74408</v>
      </c>
      <c r="E11" s="16">
        <v>213290</v>
      </c>
      <c r="F11" s="16">
        <v>236963</v>
      </c>
      <c r="G11" s="16">
        <v>449108</v>
      </c>
      <c r="H11" s="16">
        <v>803543</v>
      </c>
      <c r="I11" s="16">
        <v>2166469</v>
      </c>
      <c r="J11" s="16">
        <v>5661811</v>
      </c>
      <c r="K11" s="16">
        <v>5171168</v>
      </c>
      <c r="L11" s="16">
        <v>382651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36">
        <f t="shared" si="0"/>
        <v>15159411</v>
      </c>
    </row>
    <row r="12" spans="1:34" ht="12.75">
      <c r="A12" s="10">
        <v>39021</v>
      </c>
      <c r="B12" s="11">
        <v>28315</v>
      </c>
      <c r="C12" s="15">
        <v>0</v>
      </c>
      <c r="D12" s="16">
        <v>63316</v>
      </c>
      <c r="E12" s="16">
        <v>70947</v>
      </c>
      <c r="F12" s="16">
        <v>125927</v>
      </c>
      <c r="G12" s="16">
        <v>197779</v>
      </c>
      <c r="H12" s="16">
        <v>297531</v>
      </c>
      <c r="I12" s="16">
        <v>608779</v>
      </c>
      <c r="J12" s="16">
        <v>1065307</v>
      </c>
      <c r="K12" s="16">
        <v>3255053</v>
      </c>
      <c r="L12" s="16">
        <v>4765630</v>
      </c>
      <c r="M12" s="16">
        <v>165393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36">
        <f t="shared" si="0"/>
        <v>10615662</v>
      </c>
    </row>
    <row r="13" spans="1:34" ht="12.75">
      <c r="A13" s="10">
        <v>39051</v>
      </c>
      <c r="B13" s="11">
        <v>30365</v>
      </c>
      <c r="C13" s="15">
        <v>0</v>
      </c>
      <c r="D13" s="16">
        <v>97821</v>
      </c>
      <c r="E13" s="16">
        <v>79184</v>
      </c>
      <c r="F13" s="16">
        <v>73314</v>
      </c>
      <c r="G13" s="16">
        <v>196133</v>
      </c>
      <c r="H13" s="16">
        <v>181470</v>
      </c>
      <c r="I13" s="16">
        <v>296440</v>
      </c>
      <c r="J13" s="16">
        <v>704825</v>
      </c>
      <c r="K13" s="16">
        <v>1440274</v>
      </c>
      <c r="L13" s="16">
        <v>3158638</v>
      </c>
      <c r="M13" s="16">
        <v>4792502</v>
      </c>
      <c r="N13" s="16">
        <v>462048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36">
        <f t="shared" si="0"/>
        <v>11482649</v>
      </c>
    </row>
    <row r="14" spans="1:34" ht="13.5" thickBot="1">
      <c r="A14" s="10">
        <v>39082</v>
      </c>
      <c r="B14" s="11">
        <v>32678</v>
      </c>
      <c r="C14" s="15">
        <v>0</v>
      </c>
      <c r="D14" s="20">
        <v>18149</v>
      </c>
      <c r="E14" s="20">
        <v>14737</v>
      </c>
      <c r="F14" s="20">
        <v>58859</v>
      </c>
      <c r="G14" s="20">
        <v>80675</v>
      </c>
      <c r="H14" s="20">
        <v>80214</v>
      </c>
      <c r="I14" s="20">
        <v>270468</v>
      </c>
      <c r="J14" s="20">
        <v>250312</v>
      </c>
      <c r="K14" s="20">
        <v>645884</v>
      </c>
      <c r="L14" s="20">
        <v>985445</v>
      </c>
      <c r="M14" s="20">
        <v>3938333</v>
      </c>
      <c r="N14" s="20">
        <v>5404403</v>
      </c>
      <c r="O14" s="21">
        <v>283893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36">
        <f t="shared" si="0"/>
        <v>12031372</v>
      </c>
    </row>
    <row r="15" spans="1:34" ht="12.75">
      <c r="A15" s="10">
        <v>39113</v>
      </c>
      <c r="B15" s="11">
        <v>36442</v>
      </c>
      <c r="C15" s="15">
        <v>0</v>
      </c>
      <c r="D15" s="16">
        <v>4339</v>
      </c>
      <c r="E15" s="16">
        <v>13833</v>
      </c>
      <c r="F15" s="16">
        <v>16121</v>
      </c>
      <c r="G15" s="16">
        <v>57573</v>
      </c>
      <c r="H15" s="16">
        <v>37327</v>
      </c>
      <c r="I15" s="16">
        <v>77661</v>
      </c>
      <c r="J15" s="16">
        <v>78729</v>
      </c>
      <c r="K15" s="16">
        <v>441574</v>
      </c>
      <c r="L15" s="16">
        <v>512237</v>
      </c>
      <c r="M15" s="16">
        <v>1045494</v>
      </c>
      <c r="N15" s="16">
        <v>3031649</v>
      </c>
      <c r="O15" s="22">
        <v>3647537</v>
      </c>
      <c r="P15" s="22">
        <v>49342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36">
        <f t="shared" si="0"/>
        <v>9013416</v>
      </c>
    </row>
    <row r="16" spans="1:34" ht="12.75">
      <c r="A16" s="10">
        <v>39141</v>
      </c>
      <c r="B16" s="11">
        <v>38527</v>
      </c>
      <c r="C16" s="15">
        <v>0</v>
      </c>
      <c r="D16" s="22">
        <v>17117</v>
      </c>
      <c r="E16" s="16">
        <v>38007</v>
      </c>
      <c r="F16" s="16">
        <v>35409</v>
      </c>
      <c r="G16" s="16">
        <v>27756</v>
      </c>
      <c r="H16" s="16">
        <v>54998</v>
      </c>
      <c r="I16" s="16">
        <v>66889</v>
      </c>
      <c r="J16" s="16">
        <v>115569</v>
      </c>
      <c r="K16" s="16">
        <v>205199</v>
      </c>
      <c r="L16" s="16">
        <v>380683</v>
      </c>
      <c r="M16" s="16">
        <v>823151</v>
      </c>
      <c r="N16" s="16">
        <v>1256854</v>
      </c>
      <c r="O16" s="22">
        <v>5100622</v>
      </c>
      <c r="P16" s="22">
        <v>3051919</v>
      </c>
      <c r="Q16" s="22">
        <v>45514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36">
        <f t="shared" si="0"/>
        <v>11219687</v>
      </c>
    </row>
    <row r="17" spans="1:34" ht="12.75">
      <c r="A17" s="10">
        <v>39172</v>
      </c>
      <c r="B17" s="11">
        <v>40509</v>
      </c>
      <c r="C17" s="15">
        <v>0</v>
      </c>
      <c r="D17" s="22">
        <v>6016</v>
      </c>
      <c r="E17" s="16">
        <v>40030</v>
      </c>
      <c r="F17" s="16">
        <v>25149</v>
      </c>
      <c r="G17" s="16">
        <v>17447</v>
      </c>
      <c r="H17" s="16">
        <v>43823</v>
      </c>
      <c r="I17" s="16">
        <v>53813</v>
      </c>
      <c r="J17" s="16">
        <v>85396</v>
      </c>
      <c r="K17" s="16">
        <v>190279</v>
      </c>
      <c r="L17" s="16">
        <v>295853</v>
      </c>
      <c r="M17" s="16">
        <v>433590</v>
      </c>
      <c r="N17" s="16">
        <v>655438</v>
      </c>
      <c r="O17" s="22">
        <v>1392351</v>
      </c>
      <c r="P17" s="22">
        <v>5726759</v>
      </c>
      <c r="Q17" s="22">
        <v>3009337</v>
      </c>
      <c r="R17" s="22">
        <v>48473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36">
        <f t="shared" si="0"/>
        <v>12023754</v>
      </c>
    </row>
    <row r="18" spans="1:34" ht="12.75">
      <c r="A18" s="10">
        <v>39202</v>
      </c>
      <c r="B18" s="11">
        <v>42410</v>
      </c>
      <c r="C18" s="15">
        <v>0</v>
      </c>
      <c r="D18" s="22">
        <v>1653</v>
      </c>
      <c r="E18" s="16">
        <v>3102</v>
      </c>
      <c r="F18" s="16">
        <v>29698</v>
      </c>
      <c r="G18" s="16">
        <v>99620</v>
      </c>
      <c r="H18" s="16">
        <v>40546</v>
      </c>
      <c r="I18" s="16">
        <v>54197</v>
      </c>
      <c r="J18" s="16">
        <v>64165</v>
      </c>
      <c r="K18" s="16">
        <v>132025</v>
      </c>
      <c r="L18" s="16">
        <v>186602</v>
      </c>
      <c r="M18" s="16">
        <v>319987</v>
      </c>
      <c r="N18" s="16">
        <v>443409</v>
      </c>
      <c r="O18" s="22">
        <v>1028992</v>
      </c>
      <c r="P18" s="22">
        <v>2770461</v>
      </c>
      <c r="Q18" s="22">
        <v>6038085</v>
      </c>
      <c r="R18" s="22">
        <v>3409270</v>
      </c>
      <c r="S18" s="22">
        <v>36083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36">
        <f t="shared" si="0"/>
        <v>14657895</v>
      </c>
    </row>
    <row r="19" spans="1:34" ht="12.75">
      <c r="A19" s="10">
        <v>39233</v>
      </c>
      <c r="B19" s="11">
        <v>44414</v>
      </c>
      <c r="C19" s="15">
        <v>0</v>
      </c>
      <c r="D19" s="22">
        <v>-916</v>
      </c>
      <c r="E19" s="16">
        <v>4438</v>
      </c>
      <c r="F19" s="16">
        <v>78339</v>
      </c>
      <c r="G19" s="16">
        <v>18667</v>
      </c>
      <c r="H19" s="16">
        <v>34239</v>
      </c>
      <c r="I19" s="16">
        <v>46784</v>
      </c>
      <c r="J19" s="16">
        <v>81554</v>
      </c>
      <c r="K19" s="16">
        <v>206826</v>
      </c>
      <c r="L19" s="16">
        <v>135069</v>
      </c>
      <c r="M19" s="16">
        <v>406808</v>
      </c>
      <c r="N19" s="16">
        <v>453675</v>
      </c>
      <c r="O19" s="22">
        <v>1443062</v>
      </c>
      <c r="P19" s="18">
        <v>1964409</v>
      </c>
      <c r="Q19" s="18">
        <v>3345431</v>
      </c>
      <c r="R19" s="18">
        <v>9853905</v>
      </c>
      <c r="S19" s="18">
        <v>4651715</v>
      </c>
      <c r="T19" s="18">
        <v>609091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36">
        <f t="shared" si="0"/>
        <v>23333096</v>
      </c>
    </row>
    <row r="20" spans="1:34" ht="12.75">
      <c r="A20" s="10">
        <v>39263</v>
      </c>
      <c r="B20" s="11">
        <v>46690</v>
      </c>
      <c r="C20" s="15">
        <v>0</v>
      </c>
      <c r="D20" s="22">
        <v>6506</v>
      </c>
      <c r="E20" s="16">
        <v>3968</v>
      </c>
      <c r="F20" s="16">
        <v>7360</v>
      </c>
      <c r="G20" s="16">
        <v>12236</v>
      </c>
      <c r="H20" s="16">
        <v>-34659</v>
      </c>
      <c r="I20" s="16">
        <v>23184</v>
      </c>
      <c r="J20" s="16">
        <v>68147</v>
      </c>
      <c r="K20" s="16">
        <v>72621</v>
      </c>
      <c r="L20" s="16">
        <v>90413</v>
      </c>
      <c r="M20" s="16">
        <v>234398</v>
      </c>
      <c r="N20" s="16">
        <v>305090</v>
      </c>
      <c r="O20" s="22">
        <v>438486</v>
      </c>
      <c r="P20" s="18">
        <v>1219000</v>
      </c>
      <c r="Q20" s="18">
        <v>1817609</v>
      </c>
      <c r="R20" s="18">
        <v>2739110</v>
      </c>
      <c r="S20" s="18">
        <v>7866811</v>
      </c>
      <c r="T20" s="18">
        <v>6252504</v>
      </c>
      <c r="U20" s="18">
        <v>574072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36">
        <f t="shared" si="0"/>
        <v>21696856</v>
      </c>
    </row>
    <row r="21" spans="1:34" ht="12.75">
      <c r="A21" s="10">
        <v>39294</v>
      </c>
      <c r="B21" s="11">
        <v>47993</v>
      </c>
      <c r="C21" s="15">
        <v>0</v>
      </c>
      <c r="D21" s="22">
        <v>597</v>
      </c>
      <c r="E21" s="16">
        <v>10819</v>
      </c>
      <c r="F21" s="16">
        <v>8848</v>
      </c>
      <c r="G21" s="16">
        <v>94174</v>
      </c>
      <c r="H21" s="16">
        <v>19946</v>
      </c>
      <c r="I21" s="16">
        <v>43778</v>
      </c>
      <c r="J21" s="16">
        <v>92917</v>
      </c>
      <c r="K21" s="16">
        <v>22215</v>
      </c>
      <c r="L21" s="16">
        <v>162269</v>
      </c>
      <c r="M21" s="16">
        <v>341030</v>
      </c>
      <c r="N21" s="16">
        <v>171619</v>
      </c>
      <c r="O21" s="22">
        <v>962339</v>
      </c>
      <c r="P21" s="18">
        <v>732430</v>
      </c>
      <c r="Q21" s="18">
        <v>1173104</v>
      </c>
      <c r="R21" s="18">
        <v>2436048</v>
      </c>
      <c r="S21" s="18">
        <v>4074537</v>
      </c>
      <c r="T21" s="18">
        <v>9180626</v>
      </c>
      <c r="U21" s="18">
        <v>9233371</v>
      </c>
      <c r="V21" s="18">
        <v>998278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36">
        <f t="shared" si="0"/>
        <v>29758945</v>
      </c>
    </row>
    <row r="22" spans="1:34" ht="12.75">
      <c r="A22" s="10">
        <v>39325</v>
      </c>
      <c r="B22" s="11">
        <v>48186</v>
      </c>
      <c r="C22" s="15">
        <v>0</v>
      </c>
      <c r="D22" s="22">
        <v>4112</v>
      </c>
      <c r="E22" s="16">
        <v>6854</v>
      </c>
      <c r="F22" s="16">
        <v>8889</v>
      </c>
      <c r="G22" s="16">
        <v>36849</v>
      </c>
      <c r="H22" s="16">
        <v>16284</v>
      </c>
      <c r="I22" s="16">
        <v>7371</v>
      </c>
      <c r="J22" s="16">
        <v>49546</v>
      </c>
      <c r="K22" s="16">
        <v>27729</v>
      </c>
      <c r="L22" s="16">
        <v>91402</v>
      </c>
      <c r="M22" s="16">
        <v>-2265</v>
      </c>
      <c r="N22" s="16">
        <v>129304</v>
      </c>
      <c r="O22" s="22">
        <v>251330</v>
      </c>
      <c r="P22" s="18">
        <v>466288</v>
      </c>
      <c r="Q22" s="18">
        <v>703385</v>
      </c>
      <c r="R22" s="18">
        <v>783987</v>
      </c>
      <c r="S22" s="18">
        <v>1633597</v>
      </c>
      <c r="T22" s="18">
        <v>2714861</v>
      </c>
      <c r="U22" s="18">
        <v>6942960</v>
      </c>
      <c r="V22" s="18">
        <v>10334025</v>
      </c>
      <c r="W22" s="18">
        <v>2220134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36">
        <f t="shared" si="0"/>
        <v>26426642</v>
      </c>
    </row>
    <row r="23" spans="1:34" ht="12.75">
      <c r="A23" s="10">
        <v>39355</v>
      </c>
      <c r="B23" s="11">
        <v>48433</v>
      </c>
      <c r="C23" s="15">
        <v>0</v>
      </c>
      <c r="D23" s="22">
        <v>6018</v>
      </c>
      <c r="E23" s="16">
        <v>1</v>
      </c>
      <c r="F23" s="16">
        <v>-10635</v>
      </c>
      <c r="G23" s="16">
        <v>9006</v>
      </c>
      <c r="H23" s="16">
        <v>-28916</v>
      </c>
      <c r="I23" s="16">
        <v>41582</v>
      </c>
      <c r="J23" s="16">
        <v>-3960</v>
      </c>
      <c r="K23" s="16">
        <v>35950</v>
      </c>
      <c r="L23" s="16">
        <v>1270</v>
      </c>
      <c r="M23" s="16">
        <v>10622</v>
      </c>
      <c r="N23" s="16">
        <v>73083</v>
      </c>
      <c r="O23" s="22">
        <v>84334</v>
      </c>
      <c r="P23" s="18">
        <v>208065</v>
      </c>
      <c r="Q23" s="18">
        <v>310374</v>
      </c>
      <c r="R23" s="18">
        <v>343053</v>
      </c>
      <c r="S23" s="18">
        <v>612560</v>
      </c>
      <c r="T23" s="18">
        <v>1063467</v>
      </c>
      <c r="U23" s="18">
        <v>1862816</v>
      </c>
      <c r="V23" s="18">
        <v>3802470</v>
      </c>
      <c r="W23" s="18">
        <v>8902934</v>
      </c>
      <c r="X23" s="18">
        <v>1211346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36">
        <f t="shared" si="0"/>
        <v>18535440</v>
      </c>
    </row>
    <row r="24" spans="1:34" ht="12.75">
      <c r="A24" s="10">
        <v>39386</v>
      </c>
      <c r="B24" s="11">
        <v>48532</v>
      </c>
      <c r="C24" s="15">
        <v>0</v>
      </c>
      <c r="D24" s="22">
        <v>4030</v>
      </c>
      <c r="E24" s="16">
        <v>426</v>
      </c>
      <c r="F24" s="16">
        <v>-2930</v>
      </c>
      <c r="G24" s="16">
        <v>3855</v>
      </c>
      <c r="H24" s="16">
        <v>4123</v>
      </c>
      <c r="I24" s="16">
        <v>7455</v>
      </c>
      <c r="J24" s="16">
        <v>18707</v>
      </c>
      <c r="K24" s="16">
        <v>15556</v>
      </c>
      <c r="L24" s="16">
        <v>62868</v>
      </c>
      <c r="M24" s="16">
        <v>-32026</v>
      </c>
      <c r="N24" s="16">
        <v>66019</v>
      </c>
      <c r="O24" s="22">
        <v>106462</v>
      </c>
      <c r="P24" s="18">
        <v>182975</v>
      </c>
      <c r="Q24" s="18">
        <v>235425</v>
      </c>
      <c r="R24" s="18">
        <v>385414</v>
      </c>
      <c r="S24" s="18">
        <v>562329</v>
      </c>
      <c r="T24" s="18">
        <v>698422</v>
      </c>
      <c r="U24" s="18">
        <v>1325061</v>
      </c>
      <c r="V24" s="18">
        <v>1933176</v>
      </c>
      <c r="W24" s="18">
        <v>5714546</v>
      </c>
      <c r="X24" s="18">
        <v>10061187</v>
      </c>
      <c r="Y24" s="18">
        <v>1424603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36">
        <f t="shared" si="0"/>
        <v>22777683</v>
      </c>
    </row>
    <row r="25" spans="1:34" ht="12.75">
      <c r="A25" s="10">
        <v>39416</v>
      </c>
      <c r="B25" s="11">
        <v>48733</v>
      </c>
      <c r="C25" s="15">
        <v>0</v>
      </c>
      <c r="D25" s="22">
        <v>-12908</v>
      </c>
      <c r="E25" s="16">
        <v>-4712</v>
      </c>
      <c r="F25" s="16">
        <v>-21724</v>
      </c>
      <c r="G25" s="16">
        <v>-36108</v>
      </c>
      <c r="H25" s="16">
        <v>-16013</v>
      </c>
      <c r="I25" s="16">
        <v>-41592</v>
      </c>
      <c r="J25" s="16">
        <v>-34007</v>
      </c>
      <c r="K25" s="16">
        <v>-86170</v>
      </c>
      <c r="L25" s="16">
        <v>-685</v>
      </c>
      <c r="M25" s="16">
        <v>-53463</v>
      </c>
      <c r="N25" s="16">
        <v>-17832</v>
      </c>
      <c r="O25" s="22">
        <v>-94027</v>
      </c>
      <c r="P25" s="18">
        <v>36721</v>
      </c>
      <c r="Q25" s="18">
        <v>133803</v>
      </c>
      <c r="R25" s="18">
        <v>75111</v>
      </c>
      <c r="S25" s="18">
        <v>234698</v>
      </c>
      <c r="T25" s="18">
        <v>451107</v>
      </c>
      <c r="U25" s="18">
        <v>862786</v>
      </c>
      <c r="V25" s="18">
        <v>1566946</v>
      </c>
      <c r="W25" s="18">
        <v>2139101</v>
      </c>
      <c r="X25" s="18">
        <v>5948679</v>
      </c>
      <c r="Y25" s="18">
        <v>12204516</v>
      </c>
      <c r="Z25" s="18">
        <v>1725862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36">
        <f t="shared" si="0"/>
        <v>24960089</v>
      </c>
    </row>
    <row r="26" spans="1:34" ht="13.5" thickBot="1">
      <c r="A26" s="10">
        <v>39447</v>
      </c>
      <c r="B26" s="11">
        <v>48867</v>
      </c>
      <c r="C26" s="15">
        <v>0</v>
      </c>
      <c r="D26" s="20">
        <v>-3266</v>
      </c>
      <c r="E26" s="20">
        <v>162</v>
      </c>
      <c r="F26" s="20">
        <v>499</v>
      </c>
      <c r="G26" s="20">
        <v>474</v>
      </c>
      <c r="H26" s="20">
        <v>1016</v>
      </c>
      <c r="I26" s="20">
        <v>804</v>
      </c>
      <c r="J26" s="20">
        <v>768</v>
      </c>
      <c r="K26" s="20">
        <v>2133</v>
      </c>
      <c r="L26" s="20">
        <v>3521</v>
      </c>
      <c r="M26" s="20">
        <v>1512</v>
      </c>
      <c r="N26" s="20">
        <v>12135</v>
      </c>
      <c r="O26" s="20">
        <v>12038</v>
      </c>
      <c r="P26" s="23">
        <v>22777</v>
      </c>
      <c r="Q26" s="23">
        <v>16461</v>
      </c>
      <c r="R26" s="23">
        <v>-4874</v>
      </c>
      <c r="S26" s="23">
        <v>79396</v>
      </c>
      <c r="T26" s="23">
        <v>91570</v>
      </c>
      <c r="U26" s="23">
        <v>58044</v>
      </c>
      <c r="V26" s="23">
        <v>202444</v>
      </c>
      <c r="W26" s="23">
        <v>166941</v>
      </c>
      <c r="X26" s="23">
        <v>522395</v>
      </c>
      <c r="Y26" s="23">
        <v>1706760</v>
      </c>
      <c r="Z26" s="23">
        <v>2071800</v>
      </c>
      <c r="AA26" s="23">
        <v>78720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36">
        <f t="shared" si="0"/>
        <v>5044230</v>
      </c>
    </row>
    <row r="27" spans="1:34" ht="12.75">
      <c r="A27" s="10">
        <v>39478</v>
      </c>
      <c r="B27" s="11">
        <v>63749</v>
      </c>
      <c r="C27" s="15">
        <v>0</v>
      </c>
      <c r="D27" s="22">
        <v>226</v>
      </c>
      <c r="E27" s="16">
        <v>402</v>
      </c>
      <c r="F27" s="16">
        <v>-88</v>
      </c>
      <c r="G27" s="16">
        <v>-196</v>
      </c>
      <c r="H27" s="16">
        <v>1326</v>
      </c>
      <c r="I27" s="16">
        <v>-7086</v>
      </c>
      <c r="J27" s="16">
        <v>2097</v>
      </c>
      <c r="K27" s="16">
        <v>-43</v>
      </c>
      <c r="L27" s="16">
        <v>14060</v>
      </c>
      <c r="M27" s="16">
        <v>911</v>
      </c>
      <c r="N27" s="16">
        <v>10985</v>
      </c>
      <c r="O27" s="22">
        <v>17918</v>
      </c>
      <c r="P27" s="18">
        <v>2779</v>
      </c>
      <c r="Q27" s="18">
        <v>23142</v>
      </c>
      <c r="R27" s="18">
        <v>26194</v>
      </c>
      <c r="S27" s="18">
        <v>35805</v>
      </c>
      <c r="T27" s="18">
        <v>108811</v>
      </c>
      <c r="U27" s="18">
        <v>144350</v>
      </c>
      <c r="V27" s="18">
        <v>127696</v>
      </c>
      <c r="W27" s="18">
        <v>186634</v>
      </c>
      <c r="X27" s="18">
        <v>439451</v>
      </c>
      <c r="Y27" s="18">
        <v>839137</v>
      </c>
      <c r="Z27" s="18">
        <v>1449836</v>
      </c>
      <c r="AA27" s="18">
        <v>390125</v>
      </c>
      <c r="AB27" s="18">
        <v>74912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36">
        <f t="shared" si="0"/>
        <v>3889384</v>
      </c>
    </row>
    <row r="28" spans="1:34" ht="12.75">
      <c r="A28" s="10">
        <v>39507</v>
      </c>
      <c r="B28" s="11">
        <v>65684</v>
      </c>
      <c r="C28" s="15">
        <v>0</v>
      </c>
      <c r="D28" s="22">
        <v>77</v>
      </c>
      <c r="E28" s="16">
        <v>1</v>
      </c>
      <c r="F28" s="16">
        <v>-40</v>
      </c>
      <c r="G28" s="16">
        <v>78</v>
      </c>
      <c r="H28" s="16">
        <v>3379</v>
      </c>
      <c r="I28" s="16">
        <v>4514</v>
      </c>
      <c r="J28" s="16">
        <v>3491</v>
      </c>
      <c r="K28" s="16">
        <v>5308</v>
      </c>
      <c r="L28" s="16">
        <v>8294</v>
      </c>
      <c r="M28" s="16">
        <v>18488</v>
      </c>
      <c r="N28" s="16">
        <v>9676</v>
      </c>
      <c r="O28" s="22">
        <v>6352</v>
      </c>
      <c r="P28" s="18">
        <v>61922</v>
      </c>
      <c r="Q28" s="18">
        <v>37329</v>
      </c>
      <c r="R28" s="18">
        <v>121599</v>
      </c>
      <c r="S28" s="18">
        <v>71548</v>
      </c>
      <c r="T28" s="18">
        <v>211839</v>
      </c>
      <c r="U28" s="18">
        <v>190184</v>
      </c>
      <c r="V28" s="18">
        <v>230044</v>
      </c>
      <c r="W28" s="18">
        <v>359900</v>
      </c>
      <c r="X28" s="18">
        <v>592243</v>
      </c>
      <c r="Y28" s="18">
        <v>1432399</v>
      </c>
      <c r="Z28" s="18">
        <v>4500945</v>
      </c>
      <c r="AA28" s="18">
        <v>4522160</v>
      </c>
      <c r="AB28" s="18">
        <v>2346238</v>
      </c>
      <c r="AC28" s="18">
        <v>918461</v>
      </c>
      <c r="AD28" s="18">
        <v>0</v>
      </c>
      <c r="AE28" s="18">
        <v>0</v>
      </c>
      <c r="AF28" s="18">
        <v>0</v>
      </c>
      <c r="AG28" s="18">
        <v>0</v>
      </c>
      <c r="AH28" s="36">
        <f t="shared" si="0"/>
        <v>15656429</v>
      </c>
    </row>
    <row r="29" spans="1:34" ht="12.75">
      <c r="A29" s="10">
        <v>39538</v>
      </c>
      <c r="B29" s="11">
        <v>67871</v>
      </c>
      <c r="C29" s="15">
        <v>0</v>
      </c>
      <c r="D29" s="22">
        <v>1756</v>
      </c>
      <c r="E29" s="16">
        <v>225</v>
      </c>
      <c r="F29" s="16">
        <v>298</v>
      </c>
      <c r="G29" s="16">
        <v>1315</v>
      </c>
      <c r="H29" s="16">
        <v>-505</v>
      </c>
      <c r="I29" s="16">
        <v>5098</v>
      </c>
      <c r="J29" s="16">
        <v>3057</v>
      </c>
      <c r="K29" s="16">
        <v>6427</v>
      </c>
      <c r="L29" s="16">
        <v>8448</v>
      </c>
      <c r="M29" s="16">
        <v>104685</v>
      </c>
      <c r="N29" s="16">
        <v>3636</v>
      </c>
      <c r="O29" s="22">
        <v>12325</v>
      </c>
      <c r="P29" s="18">
        <v>57739</v>
      </c>
      <c r="Q29" s="18">
        <v>70743</v>
      </c>
      <c r="R29" s="18">
        <v>49286</v>
      </c>
      <c r="S29" s="18">
        <v>132970</v>
      </c>
      <c r="T29" s="18">
        <v>103660</v>
      </c>
      <c r="U29" s="18">
        <v>140523</v>
      </c>
      <c r="V29" s="18">
        <v>300094</v>
      </c>
      <c r="W29" s="18">
        <v>413288</v>
      </c>
      <c r="X29" s="18">
        <v>598833</v>
      </c>
      <c r="Y29" s="18">
        <v>1544450</v>
      </c>
      <c r="Z29" s="18">
        <v>3232737</v>
      </c>
      <c r="AA29" s="18">
        <v>2671986</v>
      </c>
      <c r="AB29" s="18">
        <v>4829365</v>
      </c>
      <c r="AC29" s="18">
        <v>3768986</v>
      </c>
      <c r="AD29" s="18">
        <v>1466117</v>
      </c>
      <c r="AE29" s="18">
        <v>0</v>
      </c>
      <c r="AF29" s="18">
        <v>0</v>
      </c>
      <c r="AG29" s="18">
        <v>0</v>
      </c>
      <c r="AH29" s="36">
        <f t="shared" si="0"/>
        <v>19527542</v>
      </c>
    </row>
    <row r="30" spans="1:34" ht="12.75">
      <c r="A30" s="10">
        <v>39568</v>
      </c>
      <c r="B30" s="11">
        <v>70449</v>
      </c>
      <c r="C30" s="15">
        <v>0</v>
      </c>
      <c r="D30" s="22">
        <v>-134</v>
      </c>
      <c r="E30" s="16">
        <v>20</v>
      </c>
      <c r="F30" s="16">
        <v>163</v>
      </c>
      <c r="G30" s="16">
        <v>242</v>
      </c>
      <c r="H30" s="16">
        <v>4668</v>
      </c>
      <c r="I30" s="16">
        <v>3881</v>
      </c>
      <c r="J30" s="16">
        <v>3427</v>
      </c>
      <c r="K30" s="16">
        <v>4661</v>
      </c>
      <c r="L30" s="16">
        <v>18249</v>
      </c>
      <c r="M30" s="16">
        <v>14627</v>
      </c>
      <c r="N30" s="16">
        <v>844</v>
      </c>
      <c r="O30" s="22">
        <v>16801</v>
      </c>
      <c r="P30" s="18">
        <v>85646</v>
      </c>
      <c r="Q30" s="18">
        <v>27010</v>
      </c>
      <c r="R30" s="18">
        <v>90830</v>
      </c>
      <c r="S30" s="18">
        <v>109827</v>
      </c>
      <c r="T30" s="18">
        <v>235604</v>
      </c>
      <c r="U30" s="18">
        <v>272922</v>
      </c>
      <c r="V30" s="18">
        <v>398759</v>
      </c>
      <c r="W30" s="18">
        <v>796658</v>
      </c>
      <c r="X30" s="18">
        <v>1070709</v>
      </c>
      <c r="Y30" s="18">
        <v>2521355</v>
      </c>
      <c r="Z30" s="18">
        <v>5979643</v>
      </c>
      <c r="AA30" s="18">
        <v>7474239</v>
      </c>
      <c r="AB30" s="18">
        <v>6739650</v>
      </c>
      <c r="AC30" s="18">
        <v>5106895</v>
      </c>
      <c r="AD30" s="18">
        <v>5690500</v>
      </c>
      <c r="AE30" s="18">
        <v>1815569</v>
      </c>
      <c r="AF30" s="18">
        <v>0</v>
      </c>
      <c r="AG30" s="18">
        <v>0</v>
      </c>
      <c r="AH30" s="36">
        <f t="shared" si="0"/>
        <v>38483265</v>
      </c>
    </row>
    <row r="31" spans="1:34" ht="12.75">
      <c r="A31" s="10">
        <v>39599</v>
      </c>
      <c r="B31" s="11">
        <v>71590</v>
      </c>
      <c r="C31" s="15">
        <v>0</v>
      </c>
      <c r="D31" s="22">
        <v>0</v>
      </c>
      <c r="E31" s="16">
        <v>-178</v>
      </c>
      <c r="F31" s="16">
        <v>204</v>
      </c>
      <c r="G31" s="16">
        <v>-4780</v>
      </c>
      <c r="H31" s="16">
        <v>31631</v>
      </c>
      <c r="I31" s="16">
        <v>-1175</v>
      </c>
      <c r="J31" s="16">
        <v>2207</v>
      </c>
      <c r="K31" s="16">
        <v>4271</v>
      </c>
      <c r="L31" s="16">
        <v>-401</v>
      </c>
      <c r="M31" s="16">
        <v>33464</v>
      </c>
      <c r="N31" s="16">
        <v>4224</v>
      </c>
      <c r="O31" s="22">
        <v>-1161</v>
      </c>
      <c r="P31" s="18">
        <v>15420</v>
      </c>
      <c r="Q31" s="18">
        <v>30378</v>
      </c>
      <c r="R31" s="18">
        <v>61995</v>
      </c>
      <c r="S31" s="18">
        <v>108160</v>
      </c>
      <c r="T31" s="18">
        <v>64743</v>
      </c>
      <c r="U31" s="18">
        <v>142630</v>
      </c>
      <c r="V31" s="18">
        <v>280892</v>
      </c>
      <c r="W31" s="18">
        <v>275073</v>
      </c>
      <c r="X31" s="18">
        <v>480430</v>
      </c>
      <c r="Y31" s="18">
        <v>902746</v>
      </c>
      <c r="Z31" s="18">
        <v>1511344</v>
      </c>
      <c r="AA31" s="18">
        <v>2572414</v>
      </c>
      <c r="AB31" s="18">
        <v>9759723</v>
      </c>
      <c r="AC31" s="18">
        <v>7969962</v>
      </c>
      <c r="AD31" s="18">
        <v>8860676</v>
      </c>
      <c r="AE31" s="18">
        <v>7839446</v>
      </c>
      <c r="AF31" s="18">
        <v>1651500</v>
      </c>
      <c r="AG31" s="18">
        <v>0</v>
      </c>
      <c r="AH31" s="36">
        <f t="shared" si="0"/>
        <v>42595838</v>
      </c>
    </row>
    <row r="32" spans="1:34" ht="12.75">
      <c r="A32" s="10">
        <v>39629</v>
      </c>
      <c r="B32" s="11">
        <v>72964</v>
      </c>
      <c r="C32" s="15">
        <v>0</v>
      </c>
      <c r="D32" s="22">
        <v>0</v>
      </c>
      <c r="E32" s="16">
        <v>-128</v>
      </c>
      <c r="F32" s="16">
        <v>14</v>
      </c>
      <c r="G32" s="16">
        <v>753</v>
      </c>
      <c r="H32" s="16">
        <v>1579</v>
      </c>
      <c r="I32" s="16">
        <v>-378</v>
      </c>
      <c r="J32" s="16">
        <v>1312</v>
      </c>
      <c r="K32" s="16">
        <v>451</v>
      </c>
      <c r="L32" s="16">
        <v>-16</v>
      </c>
      <c r="M32" s="16">
        <v>346</v>
      </c>
      <c r="N32" s="16">
        <v>16434</v>
      </c>
      <c r="O32" s="22">
        <v>28841</v>
      </c>
      <c r="P32" s="18">
        <v>26287</v>
      </c>
      <c r="Q32" s="18">
        <v>2220</v>
      </c>
      <c r="R32" s="18">
        <v>62140</v>
      </c>
      <c r="S32" s="18">
        <v>44005</v>
      </c>
      <c r="T32" s="18">
        <v>107702</v>
      </c>
      <c r="U32" s="18">
        <v>132404</v>
      </c>
      <c r="V32" s="18">
        <v>134942</v>
      </c>
      <c r="W32" s="18">
        <v>188528</v>
      </c>
      <c r="X32" s="18">
        <v>338573</v>
      </c>
      <c r="Y32" s="18">
        <v>628001</v>
      </c>
      <c r="Z32" s="18">
        <v>730305</v>
      </c>
      <c r="AA32" s="18">
        <v>1252349</v>
      </c>
      <c r="AB32" s="18">
        <v>3278916</v>
      </c>
      <c r="AC32" s="18">
        <v>4757312</v>
      </c>
      <c r="AD32" s="18">
        <v>7416275</v>
      </c>
      <c r="AE32" s="18">
        <v>9102027</v>
      </c>
      <c r="AF32" s="18">
        <v>9085382</v>
      </c>
      <c r="AG32" s="18">
        <v>1939882</v>
      </c>
      <c r="AH32" s="36">
        <f>SUM(D32:AG32)</f>
        <v>39276458</v>
      </c>
    </row>
    <row r="34" spans="1:34" ht="12.75">
      <c r="A34" s="35" t="s">
        <v>4</v>
      </c>
      <c r="D34" s="36">
        <f>SUM(D3:D32)</f>
        <v>4747661</v>
      </c>
      <c r="E34" s="36">
        <f aca="true" t="shared" si="1" ref="E34:AH34">SUM(E3:E32)</f>
        <v>5133214</v>
      </c>
      <c r="F34" s="36">
        <f t="shared" si="1"/>
        <v>7055281</v>
      </c>
      <c r="G34" s="36">
        <f t="shared" si="1"/>
        <v>7660381</v>
      </c>
      <c r="H34" s="36">
        <f t="shared" si="1"/>
        <v>7778015</v>
      </c>
      <c r="I34" s="36">
        <f t="shared" si="1"/>
        <v>8727881</v>
      </c>
      <c r="J34" s="36">
        <f t="shared" si="1"/>
        <v>9510287</v>
      </c>
      <c r="K34" s="36">
        <f t="shared" si="1"/>
        <v>11837104</v>
      </c>
      <c r="L34" s="36">
        <f t="shared" si="1"/>
        <v>11262500</v>
      </c>
      <c r="M34" s="36">
        <f t="shared" si="1"/>
        <v>12597587</v>
      </c>
      <c r="N34" s="36">
        <f t="shared" si="1"/>
        <v>12492693</v>
      </c>
      <c r="O34" s="36">
        <f t="shared" si="1"/>
        <v>14738495</v>
      </c>
      <c r="P34" s="36">
        <f t="shared" si="1"/>
        <v>16680939</v>
      </c>
      <c r="Q34" s="36">
        <f t="shared" si="1"/>
        <v>17019350</v>
      </c>
      <c r="R34" s="36">
        <f t="shared" si="1"/>
        <v>20481541</v>
      </c>
      <c r="S34" s="36">
        <f t="shared" si="1"/>
        <v>20254041</v>
      </c>
      <c r="T34" s="36">
        <f t="shared" si="1"/>
        <v>21894007</v>
      </c>
      <c r="U34" s="36">
        <f t="shared" si="1"/>
        <v>21882123</v>
      </c>
      <c r="V34" s="36">
        <f t="shared" si="1"/>
        <v>20309766</v>
      </c>
      <c r="W34" s="36">
        <f t="shared" si="1"/>
        <v>21363737</v>
      </c>
      <c r="X34" s="36">
        <f t="shared" si="1"/>
        <v>21263846</v>
      </c>
      <c r="Y34" s="36">
        <f t="shared" si="1"/>
        <v>23203967</v>
      </c>
      <c r="Z34" s="36">
        <f t="shared" si="1"/>
        <v>21202472</v>
      </c>
      <c r="AA34" s="36">
        <f t="shared" si="1"/>
        <v>18961993</v>
      </c>
      <c r="AB34" s="36">
        <f t="shared" si="1"/>
        <v>27028804</v>
      </c>
      <c r="AC34" s="36">
        <f t="shared" si="1"/>
        <v>22521616</v>
      </c>
      <c r="AD34" s="36">
        <f t="shared" si="1"/>
        <v>23433568</v>
      </c>
      <c r="AE34" s="36">
        <f t="shared" si="1"/>
        <v>18757042</v>
      </c>
      <c r="AF34" s="36">
        <f t="shared" si="1"/>
        <v>10736882</v>
      </c>
      <c r="AG34" s="36">
        <f t="shared" si="1"/>
        <v>1939882</v>
      </c>
      <c r="AH34" s="36">
        <f t="shared" si="1"/>
        <v>462476675</v>
      </c>
    </row>
    <row r="36" spans="2:33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2:33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2:33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2:33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2:33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2:33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2:33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2:33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2:33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2:33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2:33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2:33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2:33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2:33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2:33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2:33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2:33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2:33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2:33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2:33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</row>
    <row r="56" spans="2:33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</row>
    <row r="57" spans="2:33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2:33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2:33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2:33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2:33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</row>
    <row r="62" spans="2:33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  <row r="63" spans="2:33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2:33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2:33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01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</row>
    <row r="3" spans="1:52" ht="12.75">
      <c r="A3" s="10">
        <v>38383</v>
      </c>
      <c r="B3" s="11">
        <v>39669</v>
      </c>
      <c r="C3" s="12">
        <v>0</v>
      </c>
      <c r="D3" s="13">
        <v>1653662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f aca="true" t="shared" si="0" ref="AZ3:AZ49">SUM(D3:AY3)</f>
        <v>1653662</v>
      </c>
    </row>
    <row r="4" spans="1:52" ht="12.75">
      <c r="A4" s="10">
        <v>38411</v>
      </c>
      <c r="B4" s="11">
        <v>39428</v>
      </c>
      <c r="C4" s="15">
        <v>0</v>
      </c>
      <c r="D4" s="16">
        <v>3201359</v>
      </c>
      <c r="E4" s="16">
        <v>1354431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f t="shared" si="0"/>
        <v>4555790</v>
      </c>
    </row>
    <row r="5" spans="1:52" ht="12.75">
      <c r="A5" s="10">
        <v>38442</v>
      </c>
      <c r="B5" s="11">
        <v>39108</v>
      </c>
      <c r="C5" s="15">
        <v>0</v>
      </c>
      <c r="D5" s="16">
        <v>866080</v>
      </c>
      <c r="E5" s="16">
        <v>3966059</v>
      </c>
      <c r="F5" s="16">
        <v>2398876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f t="shared" si="0"/>
        <v>7231015</v>
      </c>
    </row>
    <row r="6" spans="1:52" ht="12.75">
      <c r="A6" s="10">
        <v>38472</v>
      </c>
      <c r="B6" s="11">
        <v>38562</v>
      </c>
      <c r="C6" s="15">
        <v>0</v>
      </c>
      <c r="D6" s="16">
        <v>224974</v>
      </c>
      <c r="E6" s="16">
        <v>510675</v>
      </c>
      <c r="F6" s="16">
        <v>3292513</v>
      </c>
      <c r="G6" s="16">
        <v>1952611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f t="shared" si="0"/>
        <v>5980773</v>
      </c>
    </row>
    <row r="7" spans="1:52" ht="12.75">
      <c r="A7" s="10">
        <v>38503</v>
      </c>
      <c r="B7" s="11">
        <v>38832</v>
      </c>
      <c r="C7" s="15">
        <v>0</v>
      </c>
      <c r="D7" s="16">
        <v>125277</v>
      </c>
      <c r="E7" s="16">
        <v>236809</v>
      </c>
      <c r="F7" s="16">
        <v>636027</v>
      </c>
      <c r="G7" s="16">
        <v>3290725</v>
      </c>
      <c r="H7" s="16">
        <v>1688784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f t="shared" si="0"/>
        <v>5977622</v>
      </c>
    </row>
    <row r="8" spans="1:52" ht="12.75">
      <c r="A8" s="10">
        <v>38533</v>
      </c>
      <c r="B8" s="11">
        <v>38109</v>
      </c>
      <c r="C8" s="15">
        <v>0</v>
      </c>
      <c r="D8" s="16">
        <v>135971</v>
      </c>
      <c r="E8" s="16">
        <v>100288</v>
      </c>
      <c r="F8" s="16">
        <v>151075</v>
      </c>
      <c r="G8" s="16">
        <v>634783</v>
      </c>
      <c r="H8" s="16">
        <v>3610675</v>
      </c>
      <c r="I8" s="16">
        <v>2169671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f t="shared" si="0"/>
        <v>6802463</v>
      </c>
    </row>
    <row r="9" spans="1:52" ht="12.75">
      <c r="A9" s="10">
        <v>38564</v>
      </c>
      <c r="B9" s="11">
        <v>38134</v>
      </c>
      <c r="C9" s="15">
        <v>0</v>
      </c>
      <c r="D9" s="16">
        <v>45100</v>
      </c>
      <c r="E9" s="16">
        <v>43322</v>
      </c>
      <c r="F9" s="16">
        <v>88436</v>
      </c>
      <c r="G9" s="16">
        <v>163212</v>
      </c>
      <c r="H9" s="16">
        <v>475592</v>
      </c>
      <c r="I9" s="16">
        <v>3151535</v>
      </c>
      <c r="J9" s="16">
        <v>1484792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f t="shared" si="0"/>
        <v>5451989</v>
      </c>
    </row>
    <row r="10" spans="1:52" ht="12.75">
      <c r="A10" s="10">
        <v>38595</v>
      </c>
      <c r="B10" s="11">
        <v>37933</v>
      </c>
      <c r="C10" s="15">
        <v>0</v>
      </c>
      <c r="D10" s="16">
        <v>23847</v>
      </c>
      <c r="E10" s="16">
        <v>23392</v>
      </c>
      <c r="F10" s="16">
        <v>66604</v>
      </c>
      <c r="G10" s="16">
        <v>135918</v>
      </c>
      <c r="H10" s="16">
        <v>182751</v>
      </c>
      <c r="I10" s="16">
        <v>848325</v>
      </c>
      <c r="J10" s="16">
        <v>3536769</v>
      </c>
      <c r="K10" s="16">
        <v>1786106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f t="shared" si="0"/>
        <v>6603712</v>
      </c>
    </row>
    <row r="11" spans="1:52" ht="12.75">
      <c r="A11" s="10">
        <v>38625</v>
      </c>
      <c r="B11" s="11">
        <v>37078</v>
      </c>
      <c r="C11" s="15">
        <v>0</v>
      </c>
      <c r="D11" s="16">
        <v>28669</v>
      </c>
      <c r="E11" s="16">
        <v>44981</v>
      </c>
      <c r="F11" s="16">
        <v>44898</v>
      </c>
      <c r="G11" s="16">
        <v>97406</v>
      </c>
      <c r="H11" s="16">
        <v>131944</v>
      </c>
      <c r="I11" s="16">
        <v>242179</v>
      </c>
      <c r="J11" s="16">
        <v>737792</v>
      </c>
      <c r="K11" s="16">
        <v>3894953</v>
      </c>
      <c r="L11" s="16">
        <v>1739406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f t="shared" si="0"/>
        <v>6962228</v>
      </c>
    </row>
    <row r="12" spans="1:52" ht="12.75">
      <c r="A12" s="10">
        <v>38656</v>
      </c>
      <c r="B12" s="11">
        <v>37386</v>
      </c>
      <c r="C12" s="15">
        <v>0</v>
      </c>
      <c r="D12" s="16">
        <v>11359</v>
      </c>
      <c r="E12" s="16">
        <v>17626</v>
      </c>
      <c r="F12" s="16">
        <v>16558</v>
      </c>
      <c r="G12" s="16">
        <v>41135</v>
      </c>
      <c r="H12" s="16">
        <v>82154</v>
      </c>
      <c r="I12" s="16">
        <v>145684</v>
      </c>
      <c r="J12" s="16">
        <v>186213</v>
      </c>
      <c r="K12" s="16">
        <v>572862</v>
      </c>
      <c r="L12" s="16">
        <v>3223776</v>
      </c>
      <c r="M12" s="16">
        <v>1659702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f t="shared" si="0"/>
        <v>5957069</v>
      </c>
    </row>
    <row r="13" spans="1:52" ht="12.75">
      <c r="A13" s="10">
        <v>38686</v>
      </c>
      <c r="B13" s="11">
        <v>38157</v>
      </c>
      <c r="C13" s="15">
        <v>0</v>
      </c>
      <c r="D13" s="16">
        <v>-8238</v>
      </c>
      <c r="E13" s="16">
        <v>4057</v>
      </c>
      <c r="F13" s="16">
        <v>18255</v>
      </c>
      <c r="G13" s="16">
        <v>82433</v>
      </c>
      <c r="H13" s="16">
        <v>28477</v>
      </c>
      <c r="I13" s="16">
        <v>42728</v>
      </c>
      <c r="J13" s="16">
        <v>112161</v>
      </c>
      <c r="K13" s="16">
        <v>260291</v>
      </c>
      <c r="L13" s="16">
        <v>652237</v>
      </c>
      <c r="M13" s="16">
        <v>3350452</v>
      </c>
      <c r="N13" s="16">
        <v>1379160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f t="shared" si="0"/>
        <v>5922013</v>
      </c>
    </row>
    <row r="14" spans="1:52" ht="13.5" thickBot="1">
      <c r="A14" s="10">
        <v>38717</v>
      </c>
      <c r="B14" s="11">
        <v>38539</v>
      </c>
      <c r="C14" s="15">
        <v>0</v>
      </c>
      <c r="D14" s="20">
        <v>-180</v>
      </c>
      <c r="E14" s="20">
        <v>12541</v>
      </c>
      <c r="F14" s="20">
        <v>2649</v>
      </c>
      <c r="G14" s="20">
        <v>66799</v>
      </c>
      <c r="H14" s="20">
        <v>13121</v>
      </c>
      <c r="I14" s="20">
        <v>62614</v>
      </c>
      <c r="J14" s="20">
        <v>54817</v>
      </c>
      <c r="K14" s="20">
        <v>169172</v>
      </c>
      <c r="L14" s="20">
        <v>216732</v>
      </c>
      <c r="M14" s="20">
        <v>729808</v>
      </c>
      <c r="N14" s="20">
        <v>3752383</v>
      </c>
      <c r="O14" s="21">
        <v>1898862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f t="shared" si="0"/>
        <v>6979318</v>
      </c>
    </row>
    <row r="15" spans="1:52" ht="12.75">
      <c r="A15" s="10">
        <v>38748</v>
      </c>
      <c r="B15" s="11">
        <v>40673</v>
      </c>
      <c r="C15" s="15">
        <v>0</v>
      </c>
      <c r="D15" s="16">
        <v>27076</v>
      </c>
      <c r="E15" s="16">
        <v>1811</v>
      </c>
      <c r="F15" s="16">
        <v>12827</v>
      </c>
      <c r="G15" s="16">
        <v>5737</v>
      </c>
      <c r="H15" s="16">
        <v>26995</v>
      </c>
      <c r="I15" s="16">
        <v>29994</v>
      </c>
      <c r="J15" s="16">
        <v>28677</v>
      </c>
      <c r="K15" s="16">
        <v>57461</v>
      </c>
      <c r="L15" s="16">
        <v>162364</v>
      </c>
      <c r="M15" s="16">
        <v>221364</v>
      </c>
      <c r="N15" s="16">
        <v>609775</v>
      </c>
      <c r="O15" s="22">
        <v>3187234</v>
      </c>
      <c r="P15" s="22">
        <v>1533728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f t="shared" si="0"/>
        <v>5905043</v>
      </c>
    </row>
    <row r="16" spans="1:52" ht="12.75">
      <c r="A16" s="10">
        <v>38776</v>
      </c>
      <c r="B16" s="11">
        <v>40816</v>
      </c>
      <c r="C16" s="15">
        <v>0</v>
      </c>
      <c r="D16" s="22">
        <v>8878</v>
      </c>
      <c r="E16" s="16">
        <v>2948</v>
      </c>
      <c r="F16" s="16">
        <v>12994</v>
      </c>
      <c r="G16" s="16">
        <v>8183</v>
      </c>
      <c r="H16" s="16">
        <v>8133</v>
      </c>
      <c r="I16" s="16">
        <v>13815</v>
      </c>
      <c r="J16" s="16">
        <v>16549</v>
      </c>
      <c r="K16" s="16">
        <v>32476</v>
      </c>
      <c r="L16" s="16">
        <v>83715</v>
      </c>
      <c r="M16" s="16">
        <v>97304</v>
      </c>
      <c r="N16" s="16">
        <v>246332</v>
      </c>
      <c r="O16" s="22">
        <v>702861</v>
      </c>
      <c r="P16" s="22">
        <v>3543838</v>
      </c>
      <c r="Q16" s="22">
        <v>1567392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f t="shared" si="0"/>
        <v>6345418</v>
      </c>
    </row>
    <row r="17" spans="1:52" ht="12.75">
      <c r="A17" s="10">
        <v>38807</v>
      </c>
      <c r="B17" s="11">
        <v>40956</v>
      </c>
      <c r="C17" s="15">
        <v>0</v>
      </c>
      <c r="D17" s="22">
        <v>9213</v>
      </c>
      <c r="E17" s="16">
        <v>3690</v>
      </c>
      <c r="F17" s="16">
        <v>3036</v>
      </c>
      <c r="G17" s="16">
        <v>1637</v>
      </c>
      <c r="H17" s="16">
        <v>13865</v>
      </c>
      <c r="I17" s="16">
        <v>10747</v>
      </c>
      <c r="J17" s="16">
        <v>15428</v>
      </c>
      <c r="K17" s="16">
        <v>46663</v>
      </c>
      <c r="L17" s="16">
        <v>67950</v>
      </c>
      <c r="M17" s="16">
        <v>74857</v>
      </c>
      <c r="N17" s="16">
        <v>145059</v>
      </c>
      <c r="O17" s="22">
        <v>304023</v>
      </c>
      <c r="P17" s="22">
        <v>1344381</v>
      </c>
      <c r="Q17" s="22">
        <v>4067546</v>
      </c>
      <c r="R17" s="22">
        <v>2486984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f t="shared" si="0"/>
        <v>8595079</v>
      </c>
    </row>
    <row r="18" spans="1:52" ht="12.75">
      <c r="A18" s="10">
        <v>38837</v>
      </c>
      <c r="B18" s="11">
        <v>41917</v>
      </c>
      <c r="C18" s="15">
        <v>0</v>
      </c>
      <c r="D18" s="22">
        <v>1177</v>
      </c>
      <c r="E18" s="16">
        <v>3043</v>
      </c>
      <c r="F18" s="16">
        <v>2303</v>
      </c>
      <c r="G18" s="16">
        <v>15423</v>
      </c>
      <c r="H18" s="16">
        <v>6333</v>
      </c>
      <c r="I18" s="16">
        <v>9222</v>
      </c>
      <c r="J18" s="16">
        <v>15122</v>
      </c>
      <c r="K18" s="16">
        <v>4541</v>
      </c>
      <c r="L18" s="16">
        <v>20796</v>
      </c>
      <c r="M18" s="16">
        <v>33846</v>
      </c>
      <c r="N18" s="16">
        <v>59174</v>
      </c>
      <c r="O18" s="22">
        <v>149452</v>
      </c>
      <c r="P18" s="22">
        <v>352324</v>
      </c>
      <c r="Q18" s="22">
        <v>597282</v>
      </c>
      <c r="R18" s="22">
        <v>3806790</v>
      </c>
      <c r="S18" s="22">
        <v>1932888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f t="shared" si="0"/>
        <v>7009716</v>
      </c>
    </row>
    <row r="19" spans="1:52" ht="12.75">
      <c r="A19" s="10">
        <v>38868</v>
      </c>
      <c r="B19" s="11">
        <v>42242</v>
      </c>
      <c r="C19" s="15">
        <v>0</v>
      </c>
      <c r="D19" s="22">
        <v>-4761</v>
      </c>
      <c r="E19" s="16">
        <v>-753</v>
      </c>
      <c r="F19" s="16">
        <v>840</v>
      </c>
      <c r="G19" s="16">
        <v>5808</v>
      </c>
      <c r="H19" s="16">
        <v>5345</v>
      </c>
      <c r="I19" s="16">
        <v>12258</v>
      </c>
      <c r="J19" s="16">
        <v>3481</v>
      </c>
      <c r="K19" s="16">
        <v>12304</v>
      </c>
      <c r="L19" s="16">
        <v>24471</v>
      </c>
      <c r="M19" s="16">
        <v>25657</v>
      </c>
      <c r="N19" s="16">
        <v>41005</v>
      </c>
      <c r="O19" s="22">
        <v>54515</v>
      </c>
      <c r="P19" s="18">
        <v>168881</v>
      </c>
      <c r="Q19" s="18">
        <v>322447</v>
      </c>
      <c r="R19" s="18">
        <v>803421</v>
      </c>
      <c r="S19" s="18">
        <v>3875583</v>
      </c>
      <c r="T19" s="18">
        <v>2150223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f t="shared" si="0"/>
        <v>7500725</v>
      </c>
    </row>
    <row r="20" spans="1:52" ht="12.75">
      <c r="A20" s="10">
        <v>38898</v>
      </c>
      <c r="B20" s="11">
        <v>41451</v>
      </c>
      <c r="C20" s="15">
        <v>0</v>
      </c>
      <c r="D20" s="22">
        <v>-4733</v>
      </c>
      <c r="E20" s="16">
        <v>885</v>
      </c>
      <c r="F20" s="16">
        <v>1931</v>
      </c>
      <c r="G20" s="16">
        <v>-12687</v>
      </c>
      <c r="H20" s="16">
        <v>9504</v>
      </c>
      <c r="I20" s="16">
        <v>12653</v>
      </c>
      <c r="J20" s="16">
        <v>7044</v>
      </c>
      <c r="K20" s="16">
        <v>31752</v>
      </c>
      <c r="L20" s="16">
        <v>13146</v>
      </c>
      <c r="M20" s="16">
        <v>12238</v>
      </c>
      <c r="N20" s="16">
        <v>-1097</v>
      </c>
      <c r="O20" s="22">
        <v>35239</v>
      </c>
      <c r="P20" s="18">
        <v>78927</v>
      </c>
      <c r="Q20" s="18">
        <v>191865</v>
      </c>
      <c r="R20" s="18">
        <v>264660</v>
      </c>
      <c r="S20" s="18">
        <v>778869</v>
      </c>
      <c r="T20" s="18">
        <v>4088858</v>
      </c>
      <c r="U20" s="18">
        <v>2229156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f t="shared" si="0"/>
        <v>7738210</v>
      </c>
    </row>
    <row r="21" spans="1:52" ht="12.75">
      <c r="A21" s="10">
        <v>38929</v>
      </c>
      <c r="B21" s="11">
        <v>42285</v>
      </c>
      <c r="C21" s="15">
        <v>0</v>
      </c>
      <c r="D21" s="22">
        <v>6870</v>
      </c>
      <c r="E21" s="16">
        <v>-1542</v>
      </c>
      <c r="F21" s="16">
        <v>4836</v>
      </c>
      <c r="G21" s="16">
        <v>2048</v>
      </c>
      <c r="H21" s="16">
        <v>2244</v>
      </c>
      <c r="I21" s="16">
        <v>4409</v>
      </c>
      <c r="J21" s="16">
        <v>4238</v>
      </c>
      <c r="K21" s="16">
        <v>2641</v>
      </c>
      <c r="L21" s="16">
        <v>2771</v>
      </c>
      <c r="M21" s="16">
        <v>9245</v>
      </c>
      <c r="N21" s="16">
        <v>8229</v>
      </c>
      <c r="O21" s="22">
        <v>29765</v>
      </c>
      <c r="P21" s="18">
        <v>39925</v>
      </c>
      <c r="Q21" s="18">
        <v>94522</v>
      </c>
      <c r="R21" s="18">
        <v>102431</v>
      </c>
      <c r="S21" s="18">
        <v>196761</v>
      </c>
      <c r="T21" s="18">
        <v>933730</v>
      </c>
      <c r="U21" s="18">
        <v>3891679</v>
      </c>
      <c r="V21" s="18">
        <v>1967724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f t="shared" si="0"/>
        <v>7302526</v>
      </c>
    </row>
    <row r="22" spans="1:52" ht="12.75">
      <c r="A22" s="10">
        <v>38960</v>
      </c>
      <c r="B22" s="11">
        <v>42074</v>
      </c>
      <c r="C22" s="15">
        <v>0</v>
      </c>
      <c r="D22" s="22">
        <v>5872</v>
      </c>
      <c r="E22" s="16">
        <v>-1508</v>
      </c>
      <c r="F22" s="16">
        <v>532</v>
      </c>
      <c r="G22" s="16">
        <v>-136</v>
      </c>
      <c r="H22" s="16">
        <v>642</v>
      </c>
      <c r="I22" s="16">
        <v>4297</v>
      </c>
      <c r="J22" s="16">
        <v>5711</v>
      </c>
      <c r="K22" s="16">
        <v>2446</v>
      </c>
      <c r="L22" s="16">
        <v>5913</v>
      </c>
      <c r="M22" s="16">
        <v>6772</v>
      </c>
      <c r="N22" s="16">
        <v>19627</v>
      </c>
      <c r="O22" s="22">
        <v>14480</v>
      </c>
      <c r="P22" s="18">
        <v>29904</v>
      </c>
      <c r="Q22" s="18">
        <v>45642</v>
      </c>
      <c r="R22" s="18">
        <v>75388</v>
      </c>
      <c r="S22" s="18">
        <v>189941</v>
      </c>
      <c r="T22" s="18">
        <v>280937</v>
      </c>
      <c r="U22" s="18">
        <v>787347</v>
      </c>
      <c r="V22" s="18">
        <v>4054117</v>
      </c>
      <c r="W22" s="18">
        <v>2543570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f t="shared" si="0"/>
        <v>8071494</v>
      </c>
    </row>
    <row r="23" spans="1:52" ht="12.75">
      <c r="A23" s="10">
        <v>38990</v>
      </c>
      <c r="B23" s="11">
        <v>42115</v>
      </c>
      <c r="C23" s="15">
        <v>0</v>
      </c>
      <c r="D23" s="22">
        <v>-10876</v>
      </c>
      <c r="E23" s="16">
        <v>3902</v>
      </c>
      <c r="F23" s="16">
        <v>445</v>
      </c>
      <c r="G23" s="16">
        <v>1761</v>
      </c>
      <c r="H23" s="16">
        <v>3467</v>
      </c>
      <c r="I23" s="16">
        <v>14645</v>
      </c>
      <c r="J23" s="16">
        <v>5387</v>
      </c>
      <c r="K23" s="16">
        <v>4508</v>
      </c>
      <c r="L23" s="16">
        <v>9996</v>
      </c>
      <c r="M23" s="16">
        <v>15936</v>
      </c>
      <c r="N23" s="16">
        <v>36460</v>
      </c>
      <c r="O23" s="22">
        <v>31404</v>
      </c>
      <c r="P23" s="18">
        <v>33948</v>
      </c>
      <c r="Q23" s="18">
        <v>25042</v>
      </c>
      <c r="R23" s="18">
        <v>46470</v>
      </c>
      <c r="S23" s="18">
        <v>79149</v>
      </c>
      <c r="T23" s="18">
        <v>116461</v>
      </c>
      <c r="U23" s="18">
        <v>247492</v>
      </c>
      <c r="V23" s="18">
        <v>839354</v>
      </c>
      <c r="W23" s="18">
        <v>3690706</v>
      </c>
      <c r="X23" s="18">
        <v>2053228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f t="shared" si="0"/>
        <v>7248885</v>
      </c>
    </row>
    <row r="24" spans="1:52" ht="12.75">
      <c r="A24" s="10">
        <v>39021</v>
      </c>
      <c r="B24" s="11">
        <v>42131</v>
      </c>
      <c r="C24" s="15">
        <v>0</v>
      </c>
      <c r="D24" s="22">
        <v>-2576</v>
      </c>
      <c r="E24" s="16">
        <v>659</v>
      </c>
      <c r="F24" s="16">
        <v>-2227</v>
      </c>
      <c r="G24" s="16">
        <v>-264</v>
      </c>
      <c r="H24" s="16">
        <v>-2835</v>
      </c>
      <c r="I24" s="16">
        <v>-1219</v>
      </c>
      <c r="J24" s="16">
        <v>-3246</v>
      </c>
      <c r="K24" s="16">
        <v>6048</v>
      </c>
      <c r="L24" s="16">
        <v>-390</v>
      </c>
      <c r="M24" s="16">
        <v>-378</v>
      </c>
      <c r="N24" s="16">
        <v>200</v>
      </c>
      <c r="O24" s="22">
        <v>3783</v>
      </c>
      <c r="P24" s="18">
        <v>24097</v>
      </c>
      <c r="Q24" s="18">
        <v>8875</v>
      </c>
      <c r="R24" s="18">
        <v>34448</v>
      </c>
      <c r="S24" s="18">
        <v>45523</v>
      </c>
      <c r="T24" s="18">
        <v>83949</v>
      </c>
      <c r="U24" s="18">
        <v>104304</v>
      </c>
      <c r="V24" s="18">
        <v>380741</v>
      </c>
      <c r="W24" s="18">
        <v>1167247</v>
      </c>
      <c r="X24" s="18">
        <v>3579684</v>
      </c>
      <c r="Y24" s="18">
        <v>2169967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f t="shared" si="0"/>
        <v>7596390</v>
      </c>
    </row>
    <row r="25" spans="1:52" ht="12.75">
      <c r="A25" s="10">
        <v>39051</v>
      </c>
      <c r="B25" s="11">
        <v>42710</v>
      </c>
      <c r="C25" s="15">
        <v>0</v>
      </c>
      <c r="D25" s="22">
        <v>-2634</v>
      </c>
      <c r="E25" s="16">
        <v>780</v>
      </c>
      <c r="F25" s="16">
        <v>-155</v>
      </c>
      <c r="G25" s="16">
        <v>1368</v>
      </c>
      <c r="H25" s="16">
        <v>19116</v>
      </c>
      <c r="I25" s="16">
        <v>-7596</v>
      </c>
      <c r="J25" s="16">
        <v>3476</v>
      </c>
      <c r="K25" s="16">
        <v>649</v>
      </c>
      <c r="L25" s="16">
        <v>2892</v>
      </c>
      <c r="M25" s="16">
        <v>2804</v>
      </c>
      <c r="N25" s="16">
        <v>6112</v>
      </c>
      <c r="O25" s="22">
        <v>5119</v>
      </c>
      <c r="P25" s="18">
        <v>11341</v>
      </c>
      <c r="Q25" s="18">
        <v>19294</v>
      </c>
      <c r="R25" s="18">
        <v>22347</v>
      </c>
      <c r="S25" s="18">
        <v>32626</v>
      </c>
      <c r="T25" s="18">
        <v>79397</v>
      </c>
      <c r="U25" s="18">
        <v>106463</v>
      </c>
      <c r="V25" s="18">
        <v>193956</v>
      </c>
      <c r="W25" s="18">
        <v>451765</v>
      </c>
      <c r="X25" s="18">
        <v>1104529</v>
      </c>
      <c r="Y25" s="18">
        <v>4106602</v>
      </c>
      <c r="Z25" s="18">
        <v>2157265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f t="shared" si="0"/>
        <v>8317516</v>
      </c>
    </row>
    <row r="26" spans="1:52" ht="13.5" thickBot="1">
      <c r="A26" s="10">
        <v>39082</v>
      </c>
      <c r="B26" s="11">
        <v>43613</v>
      </c>
      <c r="C26" s="15">
        <v>0</v>
      </c>
      <c r="D26" s="20">
        <v>2745</v>
      </c>
      <c r="E26" s="20">
        <v>-2835</v>
      </c>
      <c r="F26" s="20">
        <v>-1141</v>
      </c>
      <c r="G26" s="20">
        <v>-2158</v>
      </c>
      <c r="H26" s="20">
        <v>-9268</v>
      </c>
      <c r="I26" s="20">
        <v>-2555</v>
      </c>
      <c r="J26" s="20">
        <v>-3242</v>
      </c>
      <c r="K26" s="20">
        <v>943</v>
      </c>
      <c r="L26" s="20">
        <v>202</v>
      </c>
      <c r="M26" s="20">
        <v>-596</v>
      </c>
      <c r="N26" s="20">
        <v>8527</v>
      </c>
      <c r="O26" s="20">
        <v>6857</v>
      </c>
      <c r="P26" s="23">
        <v>4614</v>
      </c>
      <c r="Q26" s="23">
        <v>12979</v>
      </c>
      <c r="R26" s="23">
        <v>19812</v>
      </c>
      <c r="S26" s="23">
        <v>27517</v>
      </c>
      <c r="T26" s="23">
        <v>32589</v>
      </c>
      <c r="U26" s="23">
        <v>107543</v>
      </c>
      <c r="V26" s="23">
        <v>97012</v>
      </c>
      <c r="W26" s="23">
        <v>262782</v>
      </c>
      <c r="X26" s="23">
        <v>443536</v>
      </c>
      <c r="Y26" s="23">
        <v>1061396</v>
      </c>
      <c r="Z26" s="23">
        <v>4183424</v>
      </c>
      <c r="AA26" s="23">
        <v>2135217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f t="shared" si="0"/>
        <v>8385900</v>
      </c>
    </row>
    <row r="27" spans="1:52" ht="12.75">
      <c r="A27" s="10">
        <v>39113</v>
      </c>
      <c r="B27" s="11">
        <v>43046</v>
      </c>
      <c r="C27" s="15">
        <v>0</v>
      </c>
      <c r="D27" s="22">
        <v>-668</v>
      </c>
      <c r="E27" s="16">
        <v>6807</v>
      </c>
      <c r="F27" s="16">
        <v>3354</v>
      </c>
      <c r="G27" s="16">
        <v>-1222</v>
      </c>
      <c r="H27" s="16">
        <v>317</v>
      </c>
      <c r="I27" s="16">
        <v>2287</v>
      </c>
      <c r="J27" s="16">
        <v>-4534</v>
      </c>
      <c r="K27" s="16">
        <v>5489</v>
      </c>
      <c r="L27" s="16">
        <v>717</v>
      </c>
      <c r="M27" s="16">
        <v>19301</v>
      </c>
      <c r="N27" s="16">
        <v>-1867</v>
      </c>
      <c r="O27" s="22">
        <v>3803</v>
      </c>
      <c r="P27" s="18">
        <v>8679</v>
      </c>
      <c r="Q27" s="18">
        <v>12235</v>
      </c>
      <c r="R27" s="18">
        <v>9098</v>
      </c>
      <c r="S27" s="18">
        <v>15388</v>
      </c>
      <c r="T27" s="18">
        <v>10320</v>
      </c>
      <c r="U27" s="18">
        <v>36307</v>
      </c>
      <c r="V27" s="18">
        <v>70708</v>
      </c>
      <c r="W27" s="18">
        <v>147709</v>
      </c>
      <c r="X27" s="18">
        <v>185769</v>
      </c>
      <c r="Y27" s="18">
        <v>283227</v>
      </c>
      <c r="Z27" s="18">
        <v>908603</v>
      </c>
      <c r="AA27" s="18">
        <v>3854189</v>
      </c>
      <c r="AB27" s="18">
        <v>1704040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f t="shared" si="0"/>
        <v>7280056</v>
      </c>
    </row>
    <row r="28" spans="1:52" ht="12.75">
      <c r="A28" s="10">
        <v>39141</v>
      </c>
      <c r="B28" s="11">
        <v>42604</v>
      </c>
      <c r="C28" s="15">
        <v>0</v>
      </c>
      <c r="D28" s="22">
        <v>-7172</v>
      </c>
      <c r="E28" s="16">
        <v>-289</v>
      </c>
      <c r="F28" s="16">
        <v>1819</v>
      </c>
      <c r="G28" s="16">
        <v>-3148</v>
      </c>
      <c r="H28" s="16">
        <v>-109</v>
      </c>
      <c r="I28" s="16">
        <v>2544</v>
      </c>
      <c r="J28" s="16">
        <v>3354</v>
      </c>
      <c r="K28" s="16">
        <v>-2653</v>
      </c>
      <c r="L28" s="16">
        <v>5830</v>
      </c>
      <c r="M28" s="16">
        <v>-3688</v>
      </c>
      <c r="N28" s="16">
        <v>-6372</v>
      </c>
      <c r="O28" s="22">
        <v>3456</v>
      </c>
      <c r="P28" s="18">
        <v>11214</v>
      </c>
      <c r="Q28" s="18">
        <v>5722</v>
      </c>
      <c r="R28" s="18">
        <v>15299</v>
      </c>
      <c r="S28" s="18">
        <v>13521</v>
      </c>
      <c r="T28" s="18">
        <v>20074</v>
      </c>
      <c r="U28" s="18">
        <v>25484</v>
      </c>
      <c r="V28" s="18">
        <v>54630</v>
      </c>
      <c r="W28" s="18">
        <v>84487</v>
      </c>
      <c r="X28" s="18">
        <v>64619</v>
      </c>
      <c r="Y28" s="18">
        <v>163884</v>
      </c>
      <c r="Z28" s="18">
        <v>369482</v>
      </c>
      <c r="AA28" s="18">
        <v>994119</v>
      </c>
      <c r="AB28" s="18">
        <v>4483235</v>
      </c>
      <c r="AC28" s="18">
        <v>1358438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f t="shared" si="0"/>
        <v>7657780</v>
      </c>
    </row>
    <row r="29" spans="1:52" ht="12.75">
      <c r="A29" s="10">
        <v>39172</v>
      </c>
      <c r="B29" s="11">
        <v>42676</v>
      </c>
      <c r="C29" s="15">
        <v>0</v>
      </c>
      <c r="D29" s="22">
        <v>-2110</v>
      </c>
      <c r="E29" s="16">
        <v>-2735</v>
      </c>
      <c r="F29" s="16">
        <v>-6029</v>
      </c>
      <c r="G29" s="16">
        <v>-781</v>
      </c>
      <c r="H29" s="16">
        <v>-3579</v>
      </c>
      <c r="I29" s="16">
        <v>-2296</v>
      </c>
      <c r="J29" s="16">
        <v>-6030</v>
      </c>
      <c r="K29" s="16">
        <v>-3712</v>
      </c>
      <c r="L29" s="16">
        <v>-1429</v>
      </c>
      <c r="M29" s="16">
        <v>-1976</v>
      </c>
      <c r="N29" s="16">
        <v>-2908</v>
      </c>
      <c r="O29" s="22">
        <v>-4321</v>
      </c>
      <c r="P29" s="18">
        <v>977</v>
      </c>
      <c r="Q29" s="18">
        <v>-3650</v>
      </c>
      <c r="R29" s="18">
        <v>1944</v>
      </c>
      <c r="S29" s="18">
        <v>3679</v>
      </c>
      <c r="T29" s="18">
        <v>14272</v>
      </c>
      <c r="U29" s="18">
        <v>35705</v>
      </c>
      <c r="V29" s="18">
        <v>15949</v>
      </c>
      <c r="W29" s="18">
        <v>29111</v>
      </c>
      <c r="X29" s="18">
        <v>33269</v>
      </c>
      <c r="Y29" s="18">
        <v>105159</v>
      </c>
      <c r="Z29" s="18">
        <v>259049</v>
      </c>
      <c r="AA29" s="18">
        <v>335366</v>
      </c>
      <c r="AB29" s="18">
        <v>1204908</v>
      </c>
      <c r="AC29" s="18">
        <v>4646855</v>
      </c>
      <c r="AD29" s="18">
        <v>2526614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f t="shared" si="0"/>
        <v>9171301</v>
      </c>
    </row>
    <row r="30" spans="1:52" ht="12.75">
      <c r="A30" s="10">
        <v>39202</v>
      </c>
      <c r="B30" s="11">
        <v>42732</v>
      </c>
      <c r="C30" s="15">
        <v>0</v>
      </c>
      <c r="D30" s="22">
        <v>-197</v>
      </c>
      <c r="E30" s="16">
        <v>-1183</v>
      </c>
      <c r="F30" s="16">
        <v>-78</v>
      </c>
      <c r="G30" s="16">
        <v>-138</v>
      </c>
      <c r="H30" s="16">
        <v>-2080</v>
      </c>
      <c r="I30" s="16">
        <v>-73</v>
      </c>
      <c r="J30" s="16">
        <v>-12855</v>
      </c>
      <c r="K30" s="16">
        <v>324</v>
      </c>
      <c r="L30" s="16">
        <v>-1036</v>
      </c>
      <c r="M30" s="16">
        <v>840</v>
      </c>
      <c r="N30" s="16">
        <v>-4804</v>
      </c>
      <c r="O30" s="22">
        <v>574</v>
      </c>
      <c r="P30" s="18">
        <v>1499</v>
      </c>
      <c r="Q30" s="18">
        <v>8842</v>
      </c>
      <c r="R30" s="18">
        <v>6432</v>
      </c>
      <c r="S30" s="18">
        <v>8093</v>
      </c>
      <c r="T30" s="18">
        <v>10623</v>
      </c>
      <c r="U30" s="18">
        <v>24738</v>
      </c>
      <c r="V30" s="18">
        <v>10680</v>
      </c>
      <c r="W30" s="18">
        <v>22874</v>
      </c>
      <c r="X30" s="18">
        <v>67425</v>
      </c>
      <c r="Y30" s="18">
        <v>50415</v>
      </c>
      <c r="Z30" s="18">
        <v>94839</v>
      </c>
      <c r="AA30" s="18">
        <v>126325</v>
      </c>
      <c r="AB30" s="18">
        <v>372432</v>
      </c>
      <c r="AC30" s="18">
        <v>650175</v>
      </c>
      <c r="AD30" s="18">
        <v>4017842</v>
      </c>
      <c r="AE30" s="18">
        <v>1957525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f t="shared" si="0"/>
        <v>7410053</v>
      </c>
    </row>
    <row r="31" spans="1:52" ht="12.75">
      <c r="A31" s="10">
        <v>39233</v>
      </c>
      <c r="B31" s="11">
        <v>42376</v>
      </c>
      <c r="C31" s="15">
        <v>0</v>
      </c>
      <c r="D31" s="22">
        <v>-19375</v>
      </c>
      <c r="E31" s="16">
        <v>-273</v>
      </c>
      <c r="F31" s="16">
        <v>-233</v>
      </c>
      <c r="G31" s="16">
        <v>13</v>
      </c>
      <c r="H31" s="16">
        <v>578</v>
      </c>
      <c r="I31" s="16">
        <v>-248</v>
      </c>
      <c r="J31" s="16">
        <v>-4566</v>
      </c>
      <c r="K31" s="16">
        <v>1163</v>
      </c>
      <c r="L31" s="16">
        <v>1592</v>
      </c>
      <c r="M31" s="16">
        <v>1725</v>
      </c>
      <c r="N31" s="16">
        <v>-1221</v>
      </c>
      <c r="O31" s="22">
        <v>-619</v>
      </c>
      <c r="P31" s="18">
        <v>-1832</v>
      </c>
      <c r="Q31" s="18">
        <v>2274</v>
      </c>
      <c r="R31" s="18">
        <v>4227</v>
      </c>
      <c r="S31" s="18">
        <v>-9241</v>
      </c>
      <c r="T31" s="18">
        <v>6922</v>
      </c>
      <c r="U31" s="18">
        <v>7378</v>
      </c>
      <c r="V31" s="18">
        <v>12633</v>
      </c>
      <c r="W31" s="18">
        <v>15906</v>
      </c>
      <c r="X31" s="18">
        <v>34806</v>
      </c>
      <c r="Y31" s="18">
        <v>32008</v>
      </c>
      <c r="Z31" s="18">
        <v>40803</v>
      </c>
      <c r="AA31" s="18">
        <v>129804</v>
      </c>
      <c r="AB31" s="18">
        <v>203676</v>
      </c>
      <c r="AC31" s="18">
        <v>391877</v>
      </c>
      <c r="AD31" s="18">
        <v>1186749</v>
      </c>
      <c r="AE31" s="18">
        <v>4641418</v>
      </c>
      <c r="AF31" s="18">
        <v>2556962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f t="shared" si="0"/>
        <v>9234906</v>
      </c>
    </row>
    <row r="32" spans="1:52" ht="12.75">
      <c r="A32" s="10">
        <v>39263</v>
      </c>
      <c r="B32" s="11">
        <v>43361</v>
      </c>
      <c r="C32" s="15">
        <v>0</v>
      </c>
      <c r="D32" s="22">
        <v>-122</v>
      </c>
      <c r="E32" s="16">
        <v>-59</v>
      </c>
      <c r="F32" s="16">
        <v>2472</v>
      </c>
      <c r="G32" s="16">
        <v>539</v>
      </c>
      <c r="H32" s="16">
        <v>342</v>
      </c>
      <c r="I32" s="16">
        <v>-2712</v>
      </c>
      <c r="J32" s="16">
        <v>-86</v>
      </c>
      <c r="K32" s="16">
        <v>-665</v>
      </c>
      <c r="L32" s="16">
        <v>-2739</v>
      </c>
      <c r="M32" s="16">
        <v>1577</v>
      </c>
      <c r="N32" s="16">
        <v>2537</v>
      </c>
      <c r="O32" s="22">
        <v>-349</v>
      </c>
      <c r="P32" s="18">
        <v>-27</v>
      </c>
      <c r="Q32" s="18">
        <v>886</v>
      </c>
      <c r="R32" s="18">
        <v>13390</v>
      </c>
      <c r="S32" s="18">
        <v>2132</v>
      </c>
      <c r="T32" s="18">
        <v>4959</v>
      </c>
      <c r="U32" s="18">
        <v>7617</v>
      </c>
      <c r="V32" s="18">
        <v>24250</v>
      </c>
      <c r="W32" s="18">
        <v>3056</v>
      </c>
      <c r="X32" s="18">
        <v>21381</v>
      </c>
      <c r="Y32" s="18">
        <v>18253</v>
      </c>
      <c r="Z32" s="18">
        <v>73354</v>
      </c>
      <c r="AA32" s="18">
        <v>43197</v>
      </c>
      <c r="AB32" s="18">
        <v>91056</v>
      </c>
      <c r="AC32" s="18">
        <v>150069</v>
      </c>
      <c r="AD32" s="18">
        <v>271186</v>
      </c>
      <c r="AE32" s="18">
        <v>763540</v>
      </c>
      <c r="AF32" s="18">
        <v>4019156</v>
      </c>
      <c r="AG32" s="18">
        <v>2192077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f t="shared" si="0"/>
        <v>7700267</v>
      </c>
    </row>
    <row r="33" spans="1:52" ht="12.75">
      <c r="A33" s="10">
        <v>39294</v>
      </c>
      <c r="B33" s="11">
        <v>41711</v>
      </c>
      <c r="C33" s="15">
        <v>0</v>
      </c>
      <c r="D33" s="22">
        <v>719</v>
      </c>
      <c r="E33" s="16">
        <v>1171</v>
      </c>
      <c r="F33" s="16">
        <v>716</v>
      </c>
      <c r="G33" s="16">
        <v>756</v>
      </c>
      <c r="H33" s="16">
        <v>759</v>
      </c>
      <c r="I33" s="16">
        <v>-2381</v>
      </c>
      <c r="J33" s="16">
        <v>146</v>
      </c>
      <c r="K33" s="16">
        <v>-2748</v>
      </c>
      <c r="L33" s="16">
        <v>47</v>
      </c>
      <c r="M33" s="16">
        <v>-7760</v>
      </c>
      <c r="N33" s="16">
        <v>-101</v>
      </c>
      <c r="O33" s="22">
        <v>-424</v>
      </c>
      <c r="P33" s="18">
        <v>-769</v>
      </c>
      <c r="Q33" s="18">
        <v>-1773</v>
      </c>
      <c r="R33" s="18">
        <v>3734</v>
      </c>
      <c r="S33" s="18">
        <v>1607</v>
      </c>
      <c r="T33" s="18">
        <v>-3665</v>
      </c>
      <c r="U33" s="18">
        <v>5983</v>
      </c>
      <c r="V33" s="18">
        <v>6802</v>
      </c>
      <c r="W33" s="18">
        <v>6474</v>
      </c>
      <c r="X33" s="18">
        <v>4002</v>
      </c>
      <c r="Y33" s="18">
        <v>21035</v>
      </c>
      <c r="Z33" s="18">
        <v>17518</v>
      </c>
      <c r="AA33" s="18">
        <v>34612</v>
      </c>
      <c r="AB33" s="18">
        <v>53712</v>
      </c>
      <c r="AC33" s="18">
        <v>90245</v>
      </c>
      <c r="AD33" s="18">
        <v>229776</v>
      </c>
      <c r="AE33" s="18">
        <v>306900</v>
      </c>
      <c r="AF33" s="18">
        <v>1046373</v>
      </c>
      <c r="AG33" s="18">
        <v>4006350</v>
      </c>
      <c r="AH33" s="18">
        <v>1851917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f t="shared" si="0"/>
        <v>7671733</v>
      </c>
    </row>
    <row r="34" spans="1:52" ht="12.75">
      <c r="A34" s="10">
        <v>39325</v>
      </c>
      <c r="B34" s="11">
        <v>41473</v>
      </c>
      <c r="C34" s="15">
        <v>0</v>
      </c>
      <c r="D34" s="22">
        <v>23</v>
      </c>
      <c r="E34" s="16">
        <v>-106</v>
      </c>
      <c r="F34" s="16">
        <v>688</v>
      </c>
      <c r="G34" s="16">
        <v>-390</v>
      </c>
      <c r="H34" s="16">
        <v>-447</v>
      </c>
      <c r="I34" s="16">
        <v>-115</v>
      </c>
      <c r="J34" s="16">
        <v>-837</v>
      </c>
      <c r="K34" s="16">
        <v>1215</v>
      </c>
      <c r="L34" s="16">
        <v>1424</v>
      </c>
      <c r="M34" s="16">
        <v>-282</v>
      </c>
      <c r="N34" s="16">
        <v>-1052</v>
      </c>
      <c r="O34" s="22">
        <v>1</v>
      </c>
      <c r="P34" s="18">
        <v>1421</v>
      </c>
      <c r="Q34" s="18">
        <v>1989</v>
      </c>
      <c r="R34" s="18">
        <v>-8204</v>
      </c>
      <c r="S34" s="18">
        <v>511</v>
      </c>
      <c r="T34" s="18">
        <v>-4503</v>
      </c>
      <c r="U34" s="18">
        <v>3756</v>
      </c>
      <c r="V34" s="18">
        <v>-2159</v>
      </c>
      <c r="W34" s="18">
        <v>-3983</v>
      </c>
      <c r="X34" s="18">
        <v>107169</v>
      </c>
      <c r="Y34" s="18">
        <v>16792</v>
      </c>
      <c r="Z34" s="18">
        <v>18730</v>
      </c>
      <c r="AA34" s="18">
        <v>22335</v>
      </c>
      <c r="AB34" s="18">
        <v>31218</v>
      </c>
      <c r="AC34" s="18">
        <v>39604</v>
      </c>
      <c r="AD34" s="18">
        <v>85180</v>
      </c>
      <c r="AE34" s="18">
        <v>170038</v>
      </c>
      <c r="AF34" s="18">
        <v>532377</v>
      </c>
      <c r="AG34" s="18">
        <v>1228662</v>
      </c>
      <c r="AH34" s="18">
        <v>4253848</v>
      </c>
      <c r="AI34" s="18">
        <v>2503739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f t="shared" si="0"/>
        <v>8998642</v>
      </c>
    </row>
    <row r="35" spans="1:52" ht="12.75">
      <c r="A35" s="10">
        <v>39355</v>
      </c>
      <c r="B35" s="11">
        <v>41578</v>
      </c>
      <c r="C35" s="15">
        <v>0</v>
      </c>
      <c r="D35" s="22">
        <v>-530</v>
      </c>
      <c r="E35" s="16">
        <v>-325</v>
      </c>
      <c r="F35" s="16">
        <v>332</v>
      </c>
      <c r="G35" s="16">
        <v>-5451</v>
      </c>
      <c r="H35" s="16">
        <v>-1179</v>
      </c>
      <c r="I35" s="16">
        <v>-977</v>
      </c>
      <c r="J35" s="16">
        <v>-756</v>
      </c>
      <c r="K35" s="16">
        <v>432</v>
      </c>
      <c r="L35" s="16">
        <v>-5</v>
      </c>
      <c r="M35" s="16">
        <v>-195</v>
      </c>
      <c r="N35" s="16">
        <v>-556</v>
      </c>
      <c r="O35" s="22">
        <v>-519</v>
      </c>
      <c r="P35" s="18">
        <v>-1990</v>
      </c>
      <c r="Q35" s="18">
        <v>-1143</v>
      </c>
      <c r="R35" s="18">
        <v>1324</v>
      </c>
      <c r="S35" s="18">
        <v>-3851</v>
      </c>
      <c r="T35" s="18">
        <v>-476</v>
      </c>
      <c r="U35" s="18">
        <v>1841</v>
      </c>
      <c r="V35" s="18">
        <v>5880</v>
      </c>
      <c r="W35" s="18">
        <v>4562</v>
      </c>
      <c r="X35" s="18">
        <v>17180</v>
      </c>
      <c r="Y35" s="18">
        <v>-2895</v>
      </c>
      <c r="Z35" s="18">
        <v>12643</v>
      </c>
      <c r="AA35" s="18">
        <v>19926</v>
      </c>
      <c r="AB35" s="18">
        <v>19222</v>
      </c>
      <c r="AC35" s="18">
        <v>18820</v>
      </c>
      <c r="AD35" s="18">
        <v>29367</v>
      </c>
      <c r="AE35" s="18">
        <v>64001</v>
      </c>
      <c r="AF35" s="18">
        <v>178599</v>
      </c>
      <c r="AG35" s="18">
        <v>504007</v>
      </c>
      <c r="AH35" s="18">
        <v>1073090</v>
      </c>
      <c r="AI35" s="18">
        <v>3985757</v>
      </c>
      <c r="AJ35" s="18">
        <v>1680743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f t="shared" si="0"/>
        <v>7596878</v>
      </c>
    </row>
    <row r="36" spans="1:52" ht="12.75">
      <c r="A36" s="10">
        <v>39386</v>
      </c>
      <c r="B36" s="11">
        <v>42879</v>
      </c>
      <c r="C36" s="15">
        <v>0</v>
      </c>
      <c r="D36" s="22">
        <v>18</v>
      </c>
      <c r="E36" s="16">
        <v>-542</v>
      </c>
      <c r="F36" s="16">
        <v>-1103</v>
      </c>
      <c r="G36" s="16">
        <v>-970</v>
      </c>
      <c r="H36" s="16">
        <v>-1330</v>
      </c>
      <c r="I36" s="16">
        <v>-3022</v>
      </c>
      <c r="J36" s="16">
        <v>-120</v>
      </c>
      <c r="K36" s="16">
        <v>-262</v>
      </c>
      <c r="L36" s="16">
        <v>-1523</v>
      </c>
      <c r="M36" s="16">
        <v>-3543</v>
      </c>
      <c r="N36" s="16">
        <v>-917</v>
      </c>
      <c r="O36" s="22">
        <v>-1948</v>
      </c>
      <c r="P36" s="18">
        <v>-923</v>
      </c>
      <c r="Q36" s="18">
        <v>-2008</v>
      </c>
      <c r="R36" s="18">
        <v>-1465</v>
      </c>
      <c r="S36" s="18">
        <v>-2253</v>
      </c>
      <c r="T36" s="18">
        <v>-1910</v>
      </c>
      <c r="U36" s="18">
        <v>-1128</v>
      </c>
      <c r="V36" s="18">
        <v>-137</v>
      </c>
      <c r="W36" s="18">
        <v>8743</v>
      </c>
      <c r="X36" s="18">
        <v>13696</v>
      </c>
      <c r="Y36" s="18">
        <v>4403</v>
      </c>
      <c r="Z36" s="18">
        <v>8920</v>
      </c>
      <c r="AA36" s="18">
        <v>11601</v>
      </c>
      <c r="AB36" s="18">
        <v>18370</v>
      </c>
      <c r="AC36" s="18">
        <v>17381</v>
      </c>
      <c r="AD36" s="18">
        <v>45833</v>
      </c>
      <c r="AE36" s="18">
        <v>65324</v>
      </c>
      <c r="AF36" s="18">
        <v>127971</v>
      </c>
      <c r="AG36" s="18">
        <v>291111</v>
      </c>
      <c r="AH36" s="18">
        <v>531633</v>
      </c>
      <c r="AI36" s="18">
        <v>1402052</v>
      </c>
      <c r="AJ36" s="18">
        <v>3874803</v>
      </c>
      <c r="AK36" s="18">
        <v>2181336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f t="shared" si="0"/>
        <v>8578091</v>
      </c>
    </row>
    <row r="37" spans="1:52" ht="12.75">
      <c r="A37" s="10">
        <v>39416</v>
      </c>
      <c r="B37" s="11">
        <v>42613</v>
      </c>
      <c r="C37" s="15">
        <v>0</v>
      </c>
      <c r="D37" s="22">
        <v>-692</v>
      </c>
      <c r="E37" s="16">
        <v>-753</v>
      </c>
      <c r="F37" s="16">
        <v>-727</v>
      </c>
      <c r="G37" s="16">
        <v>-230</v>
      </c>
      <c r="H37" s="16">
        <v>-226</v>
      </c>
      <c r="I37" s="16">
        <v>-591</v>
      </c>
      <c r="J37" s="16">
        <v>-527</v>
      </c>
      <c r="K37" s="16">
        <v>-5880</v>
      </c>
      <c r="L37" s="16">
        <v>-7897</v>
      </c>
      <c r="M37" s="16">
        <v>-604</v>
      </c>
      <c r="N37" s="16">
        <v>-2674</v>
      </c>
      <c r="O37" s="22">
        <v>-182</v>
      </c>
      <c r="P37" s="18">
        <v>1013</v>
      </c>
      <c r="Q37" s="18">
        <v>-417</v>
      </c>
      <c r="R37" s="18">
        <v>2675</v>
      </c>
      <c r="S37" s="18">
        <v>1116</v>
      </c>
      <c r="T37" s="18">
        <v>1561</v>
      </c>
      <c r="U37" s="18">
        <v>7781</v>
      </c>
      <c r="V37" s="18">
        <v>8487</v>
      </c>
      <c r="W37" s="18">
        <v>1962</v>
      </c>
      <c r="X37" s="18">
        <v>5417</v>
      </c>
      <c r="Y37" s="18">
        <v>21900</v>
      </c>
      <c r="Z37" s="18">
        <v>20891</v>
      </c>
      <c r="AA37" s="18">
        <v>7187</v>
      </c>
      <c r="AB37" s="18">
        <v>17619</v>
      </c>
      <c r="AC37" s="18">
        <v>8974</v>
      </c>
      <c r="AD37" s="18">
        <v>37897</v>
      </c>
      <c r="AE37" s="18">
        <v>64060</v>
      </c>
      <c r="AF37" s="18">
        <v>79885</v>
      </c>
      <c r="AG37" s="18">
        <v>127112</v>
      </c>
      <c r="AH37" s="18">
        <v>217886</v>
      </c>
      <c r="AI37" s="18">
        <v>376711</v>
      </c>
      <c r="AJ37" s="18">
        <v>988922</v>
      </c>
      <c r="AK37" s="18">
        <v>4480070</v>
      </c>
      <c r="AL37" s="18">
        <v>2164597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f t="shared" si="0"/>
        <v>8622323</v>
      </c>
    </row>
    <row r="38" spans="1:52" ht="13.5" thickBot="1">
      <c r="A38" s="10">
        <v>39447</v>
      </c>
      <c r="B38" s="11">
        <v>43165</v>
      </c>
      <c r="C38" s="15">
        <v>0</v>
      </c>
      <c r="D38" s="20">
        <v>11</v>
      </c>
      <c r="E38" s="20">
        <v>-287</v>
      </c>
      <c r="F38" s="20">
        <v>-2369</v>
      </c>
      <c r="G38" s="20">
        <v>-1623</v>
      </c>
      <c r="H38" s="20">
        <v>-514</v>
      </c>
      <c r="I38" s="20">
        <v>-197</v>
      </c>
      <c r="J38" s="20">
        <v>630</v>
      </c>
      <c r="K38" s="20">
        <v>-5806</v>
      </c>
      <c r="L38" s="20">
        <v>-6971</v>
      </c>
      <c r="M38" s="20">
        <v>-517</v>
      </c>
      <c r="N38" s="20">
        <v>-2307</v>
      </c>
      <c r="O38" s="20">
        <v>-417</v>
      </c>
      <c r="P38" s="23">
        <v>-2530</v>
      </c>
      <c r="Q38" s="23">
        <v>-3243</v>
      </c>
      <c r="R38" s="23">
        <v>-4553</v>
      </c>
      <c r="S38" s="23">
        <v>-5597</v>
      </c>
      <c r="T38" s="23">
        <v>-4745</v>
      </c>
      <c r="U38" s="23">
        <v>-5450</v>
      </c>
      <c r="V38" s="23">
        <v>-201</v>
      </c>
      <c r="W38" s="23">
        <v>-3527</v>
      </c>
      <c r="X38" s="23">
        <v>-4970</v>
      </c>
      <c r="Y38" s="23">
        <v>-1389</v>
      </c>
      <c r="Z38" s="23">
        <v>4243</v>
      </c>
      <c r="AA38" s="23">
        <v>-3969</v>
      </c>
      <c r="AB38" s="23">
        <v>4201</v>
      </c>
      <c r="AC38" s="23">
        <v>68011</v>
      </c>
      <c r="AD38" s="23">
        <v>22126</v>
      </c>
      <c r="AE38" s="23">
        <v>16789</v>
      </c>
      <c r="AF38" s="23">
        <v>41438</v>
      </c>
      <c r="AG38" s="23">
        <v>90411</v>
      </c>
      <c r="AH38" s="23">
        <v>117479</v>
      </c>
      <c r="AI38" s="23">
        <v>250871</v>
      </c>
      <c r="AJ38" s="23">
        <v>346413</v>
      </c>
      <c r="AK38" s="23">
        <v>1070119</v>
      </c>
      <c r="AL38" s="23">
        <v>3771192</v>
      </c>
      <c r="AM38" s="23">
        <v>1696994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t="shared" si="0"/>
        <v>7439746</v>
      </c>
    </row>
    <row r="39" spans="1:52" ht="12.75">
      <c r="A39" s="10">
        <v>39478</v>
      </c>
      <c r="B39" s="11">
        <v>42742</v>
      </c>
      <c r="C39" s="15">
        <v>0</v>
      </c>
      <c r="D39" s="22">
        <v>-6786</v>
      </c>
      <c r="E39" s="16">
        <v>-4761</v>
      </c>
      <c r="F39" s="16">
        <v>-7446</v>
      </c>
      <c r="G39" s="16">
        <v>-4667</v>
      </c>
      <c r="H39" s="16">
        <v>-3076</v>
      </c>
      <c r="I39" s="16">
        <v>-2641</v>
      </c>
      <c r="J39" s="16">
        <v>-1100</v>
      </c>
      <c r="K39" s="16">
        <v>-3015</v>
      </c>
      <c r="L39" s="16">
        <v>-3309</v>
      </c>
      <c r="M39" s="16">
        <v>-4368</v>
      </c>
      <c r="N39" s="16">
        <v>-5115</v>
      </c>
      <c r="O39" s="22">
        <v>-5337</v>
      </c>
      <c r="P39" s="18">
        <v>-9166</v>
      </c>
      <c r="Q39" s="18">
        <v>-1712</v>
      </c>
      <c r="R39" s="18">
        <v>-680</v>
      </c>
      <c r="S39" s="18">
        <v>668</v>
      </c>
      <c r="T39" s="18">
        <v>-1116</v>
      </c>
      <c r="U39" s="18">
        <v>1626</v>
      </c>
      <c r="V39" s="18">
        <v>-542</v>
      </c>
      <c r="W39" s="18">
        <v>-2324</v>
      </c>
      <c r="X39" s="18">
        <v>-4180</v>
      </c>
      <c r="Y39" s="18">
        <v>-341</v>
      </c>
      <c r="Z39" s="18">
        <v>2451</v>
      </c>
      <c r="AA39" s="18">
        <v>2869</v>
      </c>
      <c r="AB39" s="18">
        <v>8499</v>
      </c>
      <c r="AC39" s="18">
        <v>11507</v>
      </c>
      <c r="AD39" s="18">
        <v>23532</v>
      </c>
      <c r="AE39" s="18">
        <v>15691</v>
      </c>
      <c r="AF39" s="18">
        <v>26989</v>
      </c>
      <c r="AG39" s="18">
        <v>53179</v>
      </c>
      <c r="AH39" s="18">
        <v>47204</v>
      </c>
      <c r="AI39" s="18">
        <v>168491</v>
      </c>
      <c r="AJ39" s="18">
        <v>256623</v>
      </c>
      <c r="AK39" s="18">
        <v>553059</v>
      </c>
      <c r="AL39" s="18">
        <v>1528432</v>
      </c>
      <c r="AM39" s="18">
        <v>4064659</v>
      </c>
      <c r="AN39" s="18">
        <v>1828864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8522661</v>
      </c>
    </row>
    <row r="40" spans="1:52" ht="12.75">
      <c r="A40" s="10">
        <v>39507</v>
      </c>
      <c r="B40" s="11">
        <v>42780</v>
      </c>
      <c r="C40" s="15">
        <v>0</v>
      </c>
      <c r="D40" s="22">
        <v>-62</v>
      </c>
      <c r="E40" s="16">
        <v>-232</v>
      </c>
      <c r="F40" s="16">
        <v>202</v>
      </c>
      <c r="G40" s="16">
        <v>-28</v>
      </c>
      <c r="H40" s="16">
        <v>-65</v>
      </c>
      <c r="I40" s="16">
        <v>-561</v>
      </c>
      <c r="J40" s="16">
        <v>-1050</v>
      </c>
      <c r="K40" s="16">
        <v>-4477</v>
      </c>
      <c r="L40" s="16">
        <v>-816</v>
      </c>
      <c r="M40" s="16">
        <v>-394</v>
      </c>
      <c r="N40" s="16">
        <v>-1276</v>
      </c>
      <c r="O40" s="22">
        <v>2445</v>
      </c>
      <c r="P40" s="18">
        <v>-775</v>
      </c>
      <c r="Q40" s="18">
        <v>528</v>
      </c>
      <c r="R40" s="18">
        <v>510</v>
      </c>
      <c r="S40" s="18">
        <v>-2751</v>
      </c>
      <c r="T40" s="18">
        <v>7864</v>
      </c>
      <c r="U40" s="18">
        <v>-1370</v>
      </c>
      <c r="V40" s="18">
        <v>-933</v>
      </c>
      <c r="W40" s="18">
        <v>1143</v>
      </c>
      <c r="X40" s="18">
        <v>-3956</v>
      </c>
      <c r="Y40" s="18">
        <v>5754</v>
      </c>
      <c r="Z40" s="18">
        <v>230</v>
      </c>
      <c r="AA40" s="18">
        <v>1339</v>
      </c>
      <c r="AB40" s="18">
        <v>6676</v>
      </c>
      <c r="AC40" s="18">
        <v>8708</v>
      </c>
      <c r="AD40" s="18">
        <v>4734</v>
      </c>
      <c r="AE40" s="18">
        <v>6202</v>
      </c>
      <c r="AF40" s="18">
        <v>21184</v>
      </c>
      <c r="AG40" s="18">
        <v>29895</v>
      </c>
      <c r="AH40" s="18">
        <v>18438</v>
      </c>
      <c r="AI40" s="18">
        <v>79560</v>
      </c>
      <c r="AJ40" s="18">
        <v>97249</v>
      </c>
      <c r="AK40" s="18">
        <v>165290</v>
      </c>
      <c r="AL40" s="18">
        <v>377776</v>
      </c>
      <c r="AM40" s="18">
        <v>1219466</v>
      </c>
      <c r="AN40" s="18">
        <v>3780055</v>
      </c>
      <c r="AO40" s="18">
        <v>1717816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7534318</v>
      </c>
    </row>
    <row r="41" spans="1:52" ht="12.75">
      <c r="A41" s="10">
        <v>39538</v>
      </c>
      <c r="B41" s="11">
        <v>42803</v>
      </c>
      <c r="C41" s="15">
        <v>0</v>
      </c>
      <c r="D41" s="22">
        <v>-426</v>
      </c>
      <c r="E41" s="16">
        <v>-201</v>
      </c>
      <c r="F41" s="16">
        <v>-2399</v>
      </c>
      <c r="G41" s="16">
        <v>150</v>
      </c>
      <c r="H41" s="16">
        <v>-135</v>
      </c>
      <c r="I41" s="16">
        <v>21</v>
      </c>
      <c r="J41" s="16">
        <v>-130</v>
      </c>
      <c r="K41" s="16">
        <v>1364</v>
      </c>
      <c r="L41" s="16">
        <v>-323</v>
      </c>
      <c r="M41" s="16">
        <v>-1695</v>
      </c>
      <c r="N41" s="16">
        <v>-414</v>
      </c>
      <c r="O41" s="22">
        <v>-327</v>
      </c>
      <c r="P41" s="18">
        <v>-1131</v>
      </c>
      <c r="Q41" s="18">
        <v>1252</v>
      </c>
      <c r="R41" s="18">
        <v>-753</v>
      </c>
      <c r="S41" s="18">
        <v>352</v>
      </c>
      <c r="T41" s="18">
        <v>-948</v>
      </c>
      <c r="U41" s="18">
        <v>-2289</v>
      </c>
      <c r="V41" s="18">
        <v>-1531</v>
      </c>
      <c r="W41" s="18">
        <v>505</v>
      </c>
      <c r="X41" s="18">
        <v>-132</v>
      </c>
      <c r="Y41" s="18">
        <v>-2432</v>
      </c>
      <c r="Z41" s="18">
        <v>2302</v>
      </c>
      <c r="AA41" s="18">
        <v>11622</v>
      </c>
      <c r="AB41" s="18">
        <v>3491</v>
      </c>
      <c r="AC41" s="18">
        <v>3950</v>
      </c>
      <c r="AD41" s="18">
        <v>-3209</v>
      </c>
      <c r="AE41" s="18">
        <v>3017</v>
      </c>
      <c r="AF41" s="18">
        <v>45616</v>
      </c>
      <c r="AG41" s="18">
        <v>24300</v>
      </c>
      <c r="AH41" s="18">
        <v>42808</v>
      </c>
      <c r="AI41" s="18">
        <v>78778</v>
      </c>
      <c r="AJ41" s="18">
        <v>50852</v>
      </c>
      <c r="AK41" s="18">
        <v>109641</v>
      </c>
      <c r="AL41" s="18">
        <v>258725</v>
      </c>
      <c r="AM41" s="18">
        <v>462958</v>
      </c>
      <c r="AN41" s="18">
        <v>1288285</v>
      </c>
      <c r="AO41" s="18">
        <v>4143441</v>
      </c>
      <c r="AP41" s="18">
        <v>1577854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8092809</v>
      </c>
    </row>
    <row r="42" spans="1:52" ht="12.75">
      <c r="A42" s="10">
        <v>39568</v>
      </c>
      <c r="B42" s="11">
        <v>43427</v>
      </c>
      <c r="C42" s="15">
        <v>0</v>
      </c>
      <c r="D42" s="22">
        <v>50</v>
      </c>
      <c r="E42" s="16">
        <v>57</v>
      </c>
      <c r="F42" s="16">
        <v>-284</v>
      </c>
      <c r="G42" s="16">
        <v>25</v>
      </c>
      <c r="H42" s="16">
        <v>109</v>
      </c>
      <c r="I42" s="16">
        <v>109</v>
      </c>
      <c r="J42" s="16">
        <v>187</v>
      </c>
      <c r="K42" s="16">
        <v>77</v>
      </c>
      <c r="L42" s="16">
        <v>167</v>
      </c>
      <c r="M42" s="16">
        <v>-22</v>
      </c>
      <c r="N42" s="16">
        <v>-980</v>
      </c>
      <c r="O42" s="22">
        <v>-3153</v>
      </c>
      <c r="P42" s="18">
        <v>15785</v>
      </c>
      <c r="Q42" s="18">
        <v>211</v>
      </c>
      <c r="R42" s="18">
        <v>-583</v>
      </c>
      <c r="S42" s="18">
        <v>2</v>
      </c>
      <c r="T42" s="18">
        <v>329</v>
      </c>
      <c r="U42" s="18">
        <v>-618</v>
      </c>
      <c r="V42" s="18">
        <v>120</v>
      </c>
      <c r="W42" s="18">
        <v>1769</v>
      </c>
      <c r="X42" s="18">
        <v>-1200</v>
      </c>
      <c r="Y42" s="18">
        <v>-1258</v>
      </c>
      <c r="Z42" s="18">
        <v>1152</v>
      </c>
      <c r="AA42" s="18">
        <v>1831</v>
      </c>
      <c r="AB42" s="18">
        <v>3241</v>
      </c>
      <c r="AC42" s="18">
        <v>7695</v>
      </c>
      <c r="AD42" s="18">
        <v>11447</v>
      </c>
      <c r="AE42" s="18">
        <v>-6521</v>
      </c>
      <c r="AF42" s="18">
        <v>11396</v>
      </c>
      <c r="AG42" s="18">
        <v>23344</v>
      </c>
      <c r="AH42" s="18">
        <v>59682</v>
      </c>
      <c r="AI42" s="18">
        <v>17932</v>
      </c>
      <c r="AJ42" s="18">
        <v>40846</v>
      </c>
      <c r="AK42" s="18">
        <v>82385</v>
      </c>
      <c r="AL42" s="18">
        <v>138942</v>
      </c>
      <c r="AM42" s="18">
        <v>308127</v>
      </c>
      <c r="AN42" s="18">
        <v>545091</v>
      </c>
      <c r="AO42" s="18">
        <v>1354681</v>
      </c>
      <c r="AP42" s="18">
        <v>5108966</v>
      </c>
      <c r="AQ42" s="18">
        <v>2375255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10096391</v>
      </c>
    </row>
    <row r="43" spans="1:52" ht="12.75">
      <c r="A43" s="10">
        <v>39599</v>
      </c>
      <c r="B43" s="11">
        <v>43418</v>
      </c>
      <c r="C43" s="15">
        <v>0</v>
      </c>
      <c r="D43" s="22">
        <v>-84</v>
      </c>
      <c r="E43" s="16">
        <v>-46</v>
      </c>
      <c r="F43" s="16">
        <v>-16</v>
      </c>
      <c r="G43" s="16">
        <v>-313</v>
      </c>
      <c r="H43" s="16">
        <v>-8281</v>
      </c>
      <c r="I43" s="16">
        <v>601</v>
      </c>
      <c r="J43" s="16">
        <v>725</v>
      </c>
      <c r="K43" s="16">
        <v>-1234</v>
      </c>
      <c r="L43" s="16">
        <v>574</v>
      </c>
      <c r="M43" s="16">
        <v>-963</v>
      </c>
      <c r="N43" s="16">
        <v>591</v>
      </c>
      <c r="O43" s="22">
        <v>-397</v>
      </c>
      <c r="P43" s="18">
        <v>-8</v>
      </c>
      <c r="Q43" s="18">
        <v>-347</v>
      </c>
      <c r="R43" s="18">
        <v>-2311</v>
      </c>
      <c r="S43" s="18">
        <v>-2137</v>
      </c>
      <c r="T43" s="18">
        <v>855</v>
      </c>
      <c r="U43" s="18">
        <v>1268</v>
      </c>
      <c r="V43" s="18">
        <v>1830</v>
      </c>
      <c r="W43" s="18">
        <v>2376</v>
      </c>
      <c r="X43" s="18">
        <v>3965</v>
      </c>
      <c r="Y43" s="18">
        <v>1044</v>
      </c>
      <c r="Z43" s="18">
        <v>4282</v>
      </c>
      <c r="AA43" s="18">
        <v>2919</v>
      </c>
      <c r="AB43" s="18">
        <v>-10621</v>
      </c>
      <c r="AC43" s="18">
        <v>250</v>
      </c>
      <c r="AD43" s="18">
        <v>2817</v>
      </c>
      <c r="AE43" s="18">
        <v>4230</v>
      </c>
      <c r="AF43" s="18">
        <v>10023</v>
      </c>
      <c r="AG43" s="18">
        <v>28343</v>
      </c>
      <c r="AH43" s="18">
        <v>21294</v>
      </c>
      <c r="AI43" s="18">
        <v>7957</v>
      </c>
      <c r="AJ43" s="18">
        <v>41886</v>
      </c>
      <c r="AK43" s="18">
        <v>48091</v>
      </c>
      <c r="AL43" s="18">
        <v>77066</v>
      </c>
      <c r="AM43" s="18">
        <v>101038</v>
      </c>
      <c r="AN43" s="18">
        <v>223699</v>
      </c>
      <c r="AO43" s="18">
        <v>356514</v>
      </c>
      <c r="AP43" s="18">
        <v>1042962</v>
      </c>
      <c r="AQ43" s="18">
        <v>4783250</v>
      </c>
      <c r="AR43" s="18">
        <v>2486954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9230646</v>
      </c>
    </row>
    <row r="44" spans="1:52" ht="13.5" thickBot="1">
      <c r="A44" s="10">
        <v>39629</v>
      </c>
      <c r="B44" s="11">
        <v>42631</v>
      </c>
      <c r="C44" s="15">
        <v>0</v>
      </c>
      <c r="D44" s="24">
        <v>23</v>
      </c>
      <c r="E44" s="24">
        <v>-17</v>
      </c>
      <c r="F44" s="24">
        <v>23</v>
      </c>
      <c r="G44" s="24">
        <v>101</v>
      </c>
      <c r="H44" s="24">
        <v>52</v>
      </c>
      <c r="I44" s="24">
        <v>139</v>
      </c>
      <c r="J44" s="24">
        <v>30</v>
      </c>
      <c r="K44" s="24">
        <v>-827</v>
      </c>
      <c r="L44" s="24">
        <v>-107</v>
      </c>
      <c r="M44" s="24">
        <v>-281</v>
      </c>
      <c r="N44" s="24">
        <v>304</v>
      </c>
      <c r="O44" s="24">
        <v>483</v>
      </c>
      <c r="P44" s="25">
        <v>95</v>
      </c>
      <c r="Q44" s="25">
        <v>-1677</v>
      </c>
      <c r="R44" s="25">
        <v>2975</v>
      </c>
      <c r="S44" s="25">
        <v>-88</v>
      </c>
      <c r="T44" s="25">
        <v>1682</v>
      </c>
      <c r="U44" s="25">
        <v>539</v>
      </c>
      <c r="V44" s="25">
        <v>96</v>
      </c>
      <c r="W44" s="25">
        <v>2984</v>
      </c>
      <c r="X44" s="25">
        <v>3170</v>
      </c>
      <c r="Y44" s="25">
        <v>6804</v>
      </c>
      <c r="Z44" s="25">
        <v>-6143</v>
      </c>
      <c r="AA44" s="25">
        <v>7536</v>
      </c>
      <c r="AB44" s="25">
        <v>16015</v>
      </c>
      <c r="AC44" s="25">
        <v>356</v>
      </c>
      <c r="AD44" s="25">
        <v>7567</v>
      </c>
      <c r="AE44" s="25">
        <v>1307</v>
      </c>
      <c r="AF44" s="25">
        <v>10112</v>
      </c>
      <c r="AG44" s="25">
        <v>12660</v>
      </c>
      <c r="AH44" s="25">
        <v>6514</v>
      </c>
      <c r="AI44" s="25">
        <v>34774</v>
      </c>
      <c r="AJ44" s="25">
        <v>12320</v>
      </c>
      <c r="AK44" s="25">
        <v>27511</v>
      </c>
      <c r="AL44" s="25">
        <v>42586</v>
      </c>
      <c r="AM44" s="25">
        <v>65100</v>
      </c>
      <c r="AN44" s="25">
        <v>114578</v>
      </c>
      <c r="AO44" s="25">
        <v>188201</v>
      </c>
      <c r="AP44" s="25">
        <v>346458</v>
      </c>
      <c r="AQ44" s="25">
        <v>869755</v>
      </c>
      <c r="AR44" s="25">
        <v>4336473</v>
      </c>
      <c r="AS44" s="25">
        <v>2369490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8479673</v>
      </c>
    </row>
    <row r="45" spans="1:52" ht="12.75">
      <c r="A45" s="10">
        <v>39660</v>
      </c>
      <c r="B45" s="11">
        <v>43179</v>
      </c>
      <c r="C45" s="15">
        <v>0</v>
      </c>
      <c r="D45" s="22">
        <v>-29</v>
      </c>
      <c r="E45" s="16">
        <v>-66</v>
      </c>
      <c r="F45" s="16">
        <v>-637</v>
      </c>
      <c r="G45" s="16">
        <v>-945</v>
      </c>
      <c r="H45" s="16">
        <v>9</v>
      </c>
      <c r="I45" s="16">
        <v>50</v>
      </c>
      <c r="J45" s="16">
        <v>592</v>
      </c>
      <c r="K45" s="16">
        <v>-299</v>
      </c>
      <c r="L45" s="16">
        <v>-200</v>
      </c>
      <c r="M45" s="16">
        <v>2530</v>
      </c>
      <c r="N45" s="16">
        <v>855</v>
      </c>
      <c r="O45" s="22">
        <v>-1124</v>
      </c>
      <c r="P45" s="18">
        <v>95</v>
      </c>
      <c r="Q45" s="18">
        <v>-1000</v>
      </c>
      <c r="R45" s="18">
        <v>-776</v>
      </c>
      <c r="S45" s="18">
        <v>3519</v>
      </c>
      <c r="T45" s="18">
        <v>1061</v>
      </c>
      <c r="U45" s="18">
        <v>1596</v>
      </c>
      <c r="V45" s="18">
        <v>-681</v>
      </c>
      <c r="W45" s="18">
        <v>-6497</v>
      </c>
      <c r="X45" s="18">
        <v>1303</v>
      </c>
      <c r="Y45" s="18">
        <v>5559</v>
      </c>
      <c r="Z45" s="18">
        <v>2415</v>
      </c>
      <c r="AA45" s="18">
        <v>3302</v>
      </c>
      <c r="AB45" s="18">
        <v>2515</v>
      </c>
      <c r="AC45" s="18">
        <v>3143</v>
      </c>
      <c r="AD45" s="18">
        <v>2937</v>
      </c>
      <c r="AE45" s="18">
        <v>1564</v>
      </c>
      <c r="AF45" s="18">
        <v>4296</v>
      </c>
      <c r="AG45" s="18">
        <v>7077</v>
      </c>
      <c r="AH45" s="18">
        <v>4459</v>
      </c>
      <c r="AI45" s="18">
        <v>8030</v>
      </c>
      <c r="AJ45" s="18">
        <v>26417</v>
      </c>
      <c r="AK45" s="18">
        <v>17165</v>
      </c>
      <c r="AL45" s="18">
        <v>19999</v>
      </c>
      <c r="AM45" s="18">
        <v>178600</v>
      </c>
      <c r="AN45" s="18">
        <v>63705</v>
      </c>
      <c r="AO45" s="18">
        <v>85687</v>
      </c>
      <c r="AP45" s="18">
        <v>148456</v>
      </c>
      <c r="AQ45" s="18">
        <v>333670</v>
      </c>
      <c r="AR45" s="18">
        <v>975347</v>
      </c>
      <c r="AS45" s="18">
        <v>4434850</v>
      </c>
      <c r="AT45" s="18">
        <v>2609185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8937734</v>
      </c>
    </row>
    <row r="46" spans="1:52" ht="12.75">
      <c r="A46" s="10">
        <v>39691</v>
      </c>
      <c r="B46" s="11">
        <v>42228</v>
      </c>
      <c r="C46" s="15">
        <v>0</v>
      </c>
      <c r="D46" s="22">
        <v>0</v>
      </c>
      <c r="E46" s="16">
        <v>0</v>
      </c>
      <c r="F46" s="16">
        <v>1</v>
      </c>
      <c r="G46" s="16">
        <v>-26</v>
      </c>
      <c r="H46" s="16">
        <v>-84</v>
      </c>
      <c r="I46" s="16">
        <v>-153</v>
      </c>
      <c r="J46" s="16">
        <v>-20</v>
      </c>
      <c r="K46" s="16">
        <v>-314</v>
      </c>
      <c r="L46" s="16">
        <v>-201</v>
      </c>
      <c r="M46" s="16">
        <v>319</v>
      </c>
      <c r="N46" s="16">
        <v>427</v>
      </c>
      <c r="O46" s="22">
        <v>-989</v>
      </c>
      <c r="P46" s="18">
        <v>438</v>
      </c>
      <c r="Q46" s="18">
        <v>-170</v>
      </c>
      <c r="R46" s="18">
        <v>408</v>
      </c>
      <c r="S46" s="18">
        <v>244</v>
      </c>
      <c r="T46" s="18">
        <v>18</v>
      </c>
      <c r="U46" s="18">
        <v>248</v>
      </c>
      <c r="V46" s="18">
        <v>-441</v>
      </c>
      <c r="W46" s="18">
        <v>-1044</v>
      </c>
      <c r="X46" s="18">
        <v>-36</v>
      </c>
      <c r="Y46" s="18">
        <v>1148</v>
      </c>
      <c r="Z46" s="18">
        <v>-588</v>
      </c>
      <c r="AA46" s="18">
        <v>627</v>
      </c>
      <c r="AB46" s="18">
        <v>-3190</v>
      </c>
      <c r="AC46" s="18">
        <v>-2008</v>
      </c>
      <c r="AD46" s="18">
        <v>2232</v>
      </c>
      <c r="AE46" s="18">
        <v>8504</v>
      </c>
      <c r="AF46" s="18">
        <v>3598</v>
      </c>
      <c r="AG46" s="18">
        <v>653</v>
      </c>
      <c r="AH46" s="18">
        <v>7508</v>
      </c>
      <c r="AI46" s="18">
        <v>366</v>
      </c>
      <c r="AJ46" s="18">
        <v>2163</v>
      </c>
      <c r="AK46" s="18">
        <v>15834</v>
      </c>
      <c r="AL46" s="18">
        <v>20786</v>
      </c>
      <c r="AM46" s="18">
        <v>31844</v>
      </c>
      <c r="AN46" s="18">
        <v>55669</v>
      </c>
      <c r="AO46" s="18">
        <v>60307</v>
      </c>
      <c r="AP46" s="18">
        <v>78153</v>
      </c>
      <c r="AQ46" s="18">
        <v>177425</v>
      </c>
      <c r="AR46" s="18">
        <v>461193</v>
      </c>
      <c r="AS46" s="18">
        <v>893857</v>
      </c>
      <c r="AT46" s="18">
        <v>4212341</v>
      </c>
      <c r="AU46" s="18">
        <v>2529632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8556679</v>
      </c>
    </row>
    <row r="47" spans="1:52" ht="12.75">
      <c r="A47" s="10">
        <v>39721</v>
      </c>
      <c r="B47" s="11">
        <v>42383</v>
      </c>
      <c r="C47" s="15">
        <v>0</v>
      </c>
      <c r="D47" s="26">
        <v>-16</v>
      </c>
      <c r="E47" s="26">
        <v>-2</v>
      </c>
      <c r="F47" s="26">
        <v>-11</v>
      </c>
      <c r="G47" s="26">
        <v>1</v>
      </c>
      <c r="H47" s="26">
        <v>0</v>
      </c>
      <c r="I47" s="26">
        <v>-7</v>
      </c>
      <c r="J47" s="26">
        <v>-550</v>
      </c>
      <c r="K47" s="26">
        <v>-46</v>
      </c>
      <c r="L47" s="26">
        <v>-353</v>
      </c>
      <c r="M47" s="26">
        <v>176</v>
      </c>
      <c r="N47" s="26">
        <v>-26</v>
      </c>
      <c r="O47" s="26">
        <v>-25</v>
      </c>
      <c r="P47" s="27">
        <v>253</v>
      </c>
      <c r="Q47" s="27">
        <v>-1215</v>
      </c>
      <c r="R47" s="27">
        <v>-837</v>
      </c>
      <c r="S47" s="27">
        <v>121</v>
      </c>
      <c r="T47" s="27">
        <v>104</v>
      </c>
      <c r="U47" s="27">
        <v>-311</v>
      </c>
      <c r="V47" s="27">
        <v>-334</v>
      </c>
      <c r="W47" s="27">
        <v>416</v>
      </c>
      <c r="X47" s="27">
        <v>-695</v>
      </c>
      <c r="Y47" s="27">
        <v>-44</v>
      </c>
      <c r="Z47" s="27">
        <v>907</v>
      </c>
      <c r="AA47" s="27">
        <v>-3294</v>
      </c>
      <c r="AB47" s="27">
        <v>-879</v>
      </c>
      <c r="AC47" s="27">
        <v>-3560</v>
      </c>
      <c r="AD47" s="27">
        <v>1529</v>
      </c>
      <c r="AE47" s="27">
        <v>352</v>
      </c>
      <c r="AF47" s="27">
        <v>-834</v>
      </c>
      <c r="AG47" s="27">
        <v>5158</v>
      </c>
      <c r="AH47" s="27">
        <v>5137</v>
      </c>
      <c r="AI47" s="27">
        <v>5914</v>
      </c>
      <c r="AJ47" s="27">
        <v>5968</v>
      </c>
      <c r="AK47" s="27">
        <v>14481</v>
      </c>
      <c r="AL47" s="27">
        <v>26934</v>
      </c>
      <c r="AM47" s="27">
        <v>22560</v>
      </c>
      <c r="AN47" s="27">
        <v>63540</v>
      </c>
      <c r="AO47" s="27">
        <v>54445</v>
      </c>
      <c r="AP47" s="27">
        <v>62097</v>
      </c>
      <c r="AQ47" s="27">
        <v>125149</v>
      </c>
      <c r="AR47" s="27">
        <v>205105</v>
      </c>
      <c r="AS47" s="27">
        <v>279229</v>
      </c>
      <c r="AT47" s="27">
        <v>969204</v>
      </c>
      <c r="AU47" s="27">
        <v>4100230</v>
      </c>
      <c r="AV47" s="27">
        <v>2219139</v>
      </c>
      <c r="AW47" s="18">
        <v>0</v>
      </c>
      <c r="AX47" s="18">
        <v>0</v>
      </c>
      <c r="AY47" s="18">
        <v>0</v>
      </c>
      <c r="AZ47" s="19">
        <f t="shared" si="0"/>
        <v>8155110</v>
      </c>
    </row>
    <row r="48" spans="1:52" ht="12.75">
      <c r="A48" s="10">
        <v>39752</v>
      </c>
      <c r="B48" s="11">
        <v>41982</v>
      </c>
      <c r="C48" s="15">
        <v>0</v>
      </c>
      <c r="D48" s="22">
        <v>8</v>
      </c>
      <c r="E48" s="16">
        <v>401</v>
      </c>
      <c r="F48" s="16">
        <v>-207</v>
      </c>
      <c r="G48" s="16">
        <v>-630</v>
      </c>
      <c r="H48" s="16">
        <v>-371</v>
      </c>
      <c r="I48" s="16">
        <v>455</v>
      </c>
      <c r="J48" s="16">
        <v>-6632</v>
      </c>
      <c r="K48" s="16">
        <v>-273</v>
      </c>
      <c r="L48" s="16">
        <v>-10</v>
      </c>
      <c r="M48" s="16">
        <v>6195</v>
      </c>
      <c r="N48" s="16">
        <v>3343</v>
      </c>
      <c r="O48" s="22">
        <v>2069</v>
      </c>
      <c r="P48" s="18">
        <v>1556</v>
      </c>
      <c r="Q48" s="18">
        <v>866</v>
      </c>
      <c r="R48" s="18">
        <v>-755</v>
      </c>
      <c r="S48" s="18">
        <v>2234</v>
      </c>
      <c r="T48" s="18">
        <v>-3214</v>
      </c>
      <c r="U48" s="18">
        <v>-954</v>
      </c>
      <c r="V48" s="18">
        <v>4737</v>
      </c>
      <c r="W48" s="18">
        <v>-5036</v>
      </c>
      <c r="X48" s="18">
        <v>-7473</v>
      </c>
      <c r="Y48" s="18">
        <v>2738</v>
      </c>
      <c r="Z48" s="18">
        <v>-1993</v>
      </c>
      <c r="AA48" s="18">
        <v>2584</v>
      </c>
      <c r="AB48" s="18">
        <v>1742</v>
      </c>
      <c r="AC48" s="18">
        <v>-2862</v>
      </c>
      <c r="AD48" s="18">
        <v>1784</v>
      </c>
      <c r="AE48" s="18">
        <v>1477</v>
      </c>
      <c r="AF48" s="18">
        <v>-3924</v>
      </c>
      <c r="AG48" s="18">
        <v>1124</v>
      </c>
      <c r="AH48" s="18">
        <v>8513</v>
      </c>
      <c r="AI48" s="18">
        <v>8451</v>
      </c>
      <c r="AJ48" s="18">
        <v>-13819</v>
      </c>
      <c r="AK48" s="18">
        <v>-2288</v>
      </c>
      <c r="AL48" s="18">
        <v>11695</v>
      </c>
      <c r="AM48" s="18">
        <v>106482</v>
      </c>
      <c r="AN48" s="18">
        <v>20091</v>
      </c>
      <c r="AO48" s="18">
        <v>44055</v>
      </c>
      <c r="AP48" s="18">
        <v>29568</v>
      </c>
      <c r="AQ48" s="18">
        <v>126295</v>
      </c>
      <c r="AR48" s="18">
        <v>220859</v>
      </c>
      <c r="AS48" s="18">
        <v>266914</v>
      </c>
      <c r="AT48" s="18">
        <v>405389</v>
      </c>
      <c r="AU48" s="18">
        <v>1280118</v>
      </c>
      <c r="AV48" s="18">
        <v>4553004</v>
      </c>
      <c r="AW48" s="18">
        <v>3049086</v>
      </c>
      <c r="AX48" s="18">
        <v>0</v>
      </c>
      <c r="AY48" s="18">
        <v>0</v>
      </c>
      <c r="AZ48" s="19">
        <f t="shared" si="0"/>
        <v>10113392</v>
      </c>
    </row>
    <row r="49" spans="1:52" ht="12.75">
      <c r="A49" s="10">
        <v>39782</v>
      </c>
      <c r="B49" s="11">
        <v>41995</v>
      </c>
      <c r="C49" s="15">
        <v>0</v>
      </c>
      <c r="D49" s="22">
        <v>-22</v>
      </c>
      <c r="E49" s="16">
        <v>67</v>
      </c>
      <c r="F49" s="16">
        <v>-253</v>
      </c>
      <c r="G49" s="16">
        <v>7</v>
      </c>
      <c r="H49" s="16">
        <v>69</v>
      </c>
      <c r="I49" s="16">
        <v>-169</v>
      </c>
      <c r="J49" s="16">
        <v>-253</v>
      </c>
      <c r="K49" s="16">
        <v>-656</v>
      </c>
      <c r="L49" s="16">
        <v>-108</v>
      </c>
      <c r="M49" s="16">
        <v>3020</v>
      </c>
      <c r="N49" s="16">
        <v>524</v>
      </c>
      <c r="O49" s="22">
        <v>2695</v>
      </c>
      <c r="P49" s="18">
        <v>4707</v>
      </c>
      <c r="Q49" s="18">
        <v>863</v>
      </c>
      <c r="R49" s="18">
        <v>1298</v>
      </c>
      <c r="S49" s="18">
        <v>261</v>
      </c>
      <c r="T49" s="18">
        <v>-622</v>
      </c>
      <c r="U49" s="18">
        <v>-313</v>
      </c>
      <c r="V49" s="18">
        <v>-995</v>
      </c>
      <c r="W49" s="18">
        <v>-894</v>
      </c>
      <c r="X49" s="18">
        <v>591</v>
      </c>
      <c r="Y49" s="18">
        <v>487</v>
      </c>
      <c r="Z49" s="18">
        <v>-907</v>
      </c>
      <c r="AA49" s="18">
        <v>-809</v>
      </c>
      <c r="AB49" s="18">
        <v>1039</v>
      </c>
      <c r="AC49" s="18">
        <v>-1372</v>
      </c>
      <c r="AD49" s="18">
        <v>-234</v>
      </c>
      <c r="AE49" s="18">
        <v>-1666</v>
      </c>
      <c r="AF49" s="18">
        <v>-4117</v>
      </c>
      <c r="AG49" s="18">
        <v>-1173</v>
      </c>
      <c r="AH49" s="18">
        <v>9114</v>
      </c>
      <c r="AI49" s="18">
        <v>3152</v>
      </c>
      <c r="AJ49" s="18">
        <v>2791</v>
      </c>
      <c r="AK49" s="18">
        <v>13062</v>
      </c>
      <c r="AL49" s="18">
        <v>11373</v>
      </c>
      <c r="AM49" s="18">
        <v>24835</v>
      </c>
      <c r="AN49" s="18">
        <v>18088</v>
      </c>
      <c r="AO49" s="18">
        <v>22135</v>
      </c>
      <c r="AP49" s="18">
        <v>36077</v>
      </c>
      <c r="AQ49" s="18">
        <v>43264</v>
      </c>
      <c r="AR49" s="18">
        <v>69654</v>
      </c>
      <c r="AS49" s="18">
        <v>164768</v>
      </c>
      <c r="AT49" s="18">
        <v>257939</v>
      </c>
      <c r="AU49" s="18">
        <v>283122</v>
      </c>
      <c r="AV49" s="18">
        <v>960698</v>
      </c>
      <c r="AW49" s="18">
        <v>3814363</v>
      </c>
      <c r="AX49" s="18">
        <v>2113992</v>
      </c>
      <c r="AY49" s="18">
        <v>0</v>
      </c>
      <c r="AZ49" s="19">
        <f t="shared" si="0"/>
        <v>7849492</v>
      </c>
    </row>
    <row r="50" spans="1:52" ht="12.75">
      <c r="A50" s="10">
        <v>39813</v>
      </c>
      <c r="B50" s="28">
        <v>42261</v>
      </c>
      <c r="C50" s="29">
        <v>0</v>
      </c>
      <c r="D50" s="30">
        <v>-35</v>
      </c>
      <c r="E50" s="30">
        <v>-17</v>
      </c>
      <c r="F50" s="30">
        <v>0</v>
      </c>
      <c r="G50" s="30">
        <v>0</v>
      </c>
      <c r="H50" s="30">
        <v>37</v>
      </c>
      <c r="I50" s="30">
        <v>14</v>
      </c>
      <c r="J50" s="30">
        <v>0</v>
      </c>
      <c r="K50" s="30">
        <v>2065</v>
      </c>
      <c r="L50" s="30">
        <v>-331</v>
      </c>
      <c r="M50" s="30">
        <v>465</v>
      </c>
      <c r="N50" s="30">
        <v>151</v>
      </c>
      <c r="O50" s="30">
        <v>38</v>
      </c>
      <c r="P50" s="30">
        <v>-640</v>
      </c>
      <c r="Q50" s="30">
        <v>-401</v>
      </c>
      <c r="R50" s="30">
        <v>-3198</v>
      </c>
      <c r="S50" s="30">
        <v>-770</v>
      </c>
      <c r="T50" s="30">
        <v>2687</v>
      </c>
      <c r="U50" s="30">
        <v>-397</v>
      </c>
      <c r="V50" s="30">
        <v>65</v>
      </c>
      <c r="W50" s="30">
        <v>850</v>
      </c>
      <c r="X50" s="30">
        <v>450</v>
      </c>
      <c r="Y50" s="30">
        <v>1772</v>
      </c>
      <c r="Z50" s="30">
        <v>759</v>
      </c>
      <c r="AA50" s="30">
        <v>-455</v>
      </c>
      <c r="AB50" s="30">
        <v>1793</v>
      </c>
      <c r="AC50" s="30">
        <v>-562</v>
      </c>
      <c r="AD50" s="30">
        <v>-371</v>
      </c>
      <c r="AE50" s="30">
        <v>-1863</v>
      </c>
      <c r="AF50" s="30">
        <v>-4225</v>
      </c>
      <c r="AG50" s="30">
        <v>-3722</v>
      </c>
      <c r="AH50" s="30">
        <v>-599</v>
      </c>
      <c r="AI50" s="30">
        <v>2188</v>
      </c>
      <c r="AJ50" s="30">
        <v>8819</v>
      </c>
      <c r="AK50" s="30">
        <v>-1421</v>
      </c>
      <c r="AL50" s="30">
        <v>-370</v>
      </c>
      <c r="AM50" s="30">
        <v>13163</v>
      </c>
      <c r="AN50" s="30">
        <v>14791</v>
      </c>
      <c r="AO50" s="30">
        <v>19888</v>
      </c>
      <c r="AP50" s="30">
        <v>42900</v>
      </c>
      <c r="AQ50" s="30">
        <v>44789</v>
      </c>
      <c r="AR50" s="30">
        <v>219126</v>
      </c>
      <c r="AS50" s="30">
        <v>138567</v>
      </c>
      <c r="AT50" s="30">
        <v>216475</v>
      </c>
      <c r="AU50" s="30">
        <v>292381</v>
      </c>
      <c r="AV50" s="30">
        <v>509219</v>
      </c>
      <c r="AW50" s="30">
        <v>1479793</v>
      </c>
      <c r="AX50" s="30">
        <v>4655753</v>
      </c>
      <c r="AY50" s="30">
        <v>2966418</v>
      </c>
      <c r="AZ50" s="31">
        <f>SUM(D50:AY50)</f>
        <v>10616039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f>SUM(D3:D50)</f>
        <v>6306657</v>
      </c>
      <c r="E52" s="34">
        <f aca="true" t="shared" si="1" ref="E52:AZ52">SUM(E3:E50)</f>
        <v>6321870</v>
      </c>
      <c r="F52" s="34">
        <f t="shared" si="1"/>
        <v>6739927</v>
      </c>
      <c r="G52" s="34">
        <f t="shared" si="1"/>
        <v>6472772</v>
      </c>
      <c r="H52" s="34">
        <f t="shared" si="1"/>
        <v>6277835</v>
      </c>
      <c r="I52" s="34">
        <f t="shared" si="1"/>
        <v>6753483</v>
      </c>
      <c r="J52" s="34">
        <f t="shared" si="1"/>
        <v>6176787</v>
      </c>
      <c r="K52" s="34">
        <f t="shared" si="1"/>
        <v>6865078</v>
      </c>
      <c r="L52" s="34">
        <f t="shared" si="1"/>
        <v>6208970</v>
      </c>
      <c r="M52" s="34">
        <f t="shared" si="1"/>
        <v>6248871</v>
      </c>
      <c r="N52" s="34">
        <f t="shared" si="1"/>
        <v>6287088</v>
      </c>
      <c r="O52" s="34">
        <f t="shared" si="1"/>
        <v>6419027</v>
      </c>
      <c r="P52" s="34">
        <f t="shared" si="1"/>
        <v>7193849</v>
      </c>
      <c r="Q52" s="34">
        <f t="shared" si="1"/>
        <v>6969798</v>
      </c>
      <c r="R52" s="34">
        <f t="shared" si="1"/>
        <v>7701950</v>
      </c>
      <c r="S52" s="34">
        <f t="shared" si="1"/>
        <v>7185617</v>
      </c>
      <c r="T52" s="34">
        <f t="shared" si="1"/>
        <v>7828276</v>
      </c>
      <c r="U52" s="34">
        <f t="shared" si="1"/>
        <v>7623021</v>
      </c>
      <c r="V52" s="34">
        <f t="shared" si="1"/>
        <v>7741817</v>
      </c>
      <c r="W52" s="34">
        <f t="shared" si="1"/>
        <v>8427692</v>
      </c>
      <c r="X52" s="34">
        <f t="shared" si="1"/>
        <v>7722547</v>
      </c>
      <c r="Y52" s="34">
        <f t="shared" si="1"/>
        <v>8071988</v>
      </c>
      <c r="Z52" s="34">
        <f t="shared" si="1"/>
        <v>8174631</v>
      </c>
      <c r="AA52" s="34">
        <f t="shared" si="1"/>
        <v>7739980</v>
      </c>
      <c r="AB52" s="34">
        <f t="shared" si="1"/>
        <v>8234010</v>
      </c>
      <c r="AC52" s="34">
        <f t="shared" si="1"/>
        <v>7465694</v>
      </c>
      <c r="AD52" s="34">
        <f t="shared" si="1"/>
        <v>8507335</v>
      </c>
      <c r="AE52" s="34">
        <f t="shared" si="1"/>
        <v>8081889</v>
      </c>
      <c r="AF52" s="34">
        <f t="shared" si="1"/>
        <v>8702875</v>
      </c>
      <c r="AG52" s="34">
        <f t="shared" si="1"/>
        <v>8620568</v>
      </c>
      <c r="AH52" s="34">
        <f t="shared" si="1"/>
        <v>8275925</v>
      </c>
      <c r="AI52" s="34">
        <f t="shared" si="1"/>
        <v>8934723</v>
      </c>
      <c r="AJ52" s="34">
        <f t="shared" si="1"/>
        <v>7422996</v>
      </c>
      <c r="AK52" s="34">
        <f t="shared" si="1"/>
        <v>8774335</v>
      </c>
      <c r="AL52" s="34">
        <f t="shared" si="1"/>
        <v>8449733</v>
      </c>
      <c r="AM52" s="34">
        <f t="shared" si="1"/>
        <v>8295826</v>
      </c>
      <c r="AN52" s="34">
        <f t="shared" si="1"/>
        <v>8016456</v>
      </c>
      <c r="AO52" s="34">
        <f t="shared" si="1"/>
        <v>8047170</v>
      </c>
      <c r="AP52" s="34">
        <f t="shared" si="1"/>
        <v>8473491</v>
      </c>
      <c r="AQ52" s="34">
        <f t="shared" si="1"/>
        <v>8878852</v>
      </c>
      <c r="AR52" s="34">
        <f t="shared" si="1"/>
        <v>8974711</v>
      </c>
      <c r="AS52" s="34">
        <f t="shared" si="1"/>
        <v>8547675</v>
      </c>
      <c r="AT52" s="34">
        <f t="shared" si="1"/>
        <v>8670533</v>
      </c>
      <c r="AU52" s="34">
        <f t="shared" si="1"/>
        <v>8485483</v>
      </c>
      <c r="AV52" s="34">
        <f t="shared" si="1"/>
        <v>8242060</v>
      </c>
      <c r="AW52" s="34">
        <f t="shared" si="1"/>
        <v>8343242</v>
      </c>
      <c r="AX52" s="34">
        <f t="shared" si="1"/>
        <v>6769745</v>
      </c>
      <c r="AY52" s="34">
        <f t="shared" si="1"/>
        <v>2966418</v>
      </c>
      <c r="AZ52" s="34">
        <f t="shared" si="1"/>
        <v>363641276</v>
      </c>
    </row>
    <row r="54" spans="2:51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2:51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2:51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2:51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2:51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51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</row>
    <row r="67" spans="2:51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</row>
    <row r="68" spans="2:51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</row>
    <row r="69" spans="2:51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</row>
    <row r="70" spans="2:51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</row>
    <row r="71" spans="2:51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</row>
    <row r="72" spans="2:51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</row>
    <row r="73" spans="2:51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</row>
    <row r="74" spans="2:51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</row>
    <row r="75" spans="2:51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</row>
    <row r="76" spans="2:51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2:51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</row>
    <row r="78" spans="2:51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2:51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</row>
    <row r="80" spans="2:51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</row>
    <row r="81" spans="2:51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</row>
    <row r="82" spans="2:51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</row>
    <row r="83" spans="2:51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</row>
    <row r="84" spans="2:51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</row>
    <row r="85" spans="2:51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</row>
    <row r="86" spans="2:51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</row>
    <row r="87" spans="2:51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</row>
    <row r="88" spans="2:51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</row>
    <row r="89" spans="2:51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</row>
    <row r="90" spans="2:51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</row>
    <row r="91" spans="2:51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</row>
    <row r="92" spans="2:51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</row>
    <row r="93" spans="2:51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2:51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01"/>
  <sheetViews>
    <sheetView workbookViewId="0" topLeftCell="A14">
      <selection activeCell="A32" sqref="A32"/>
    </sheetView>
  </sheetViews>
  <sheetFormatPr defaultColWidth="9.140625" defaultRowHeight="12.75"/>
  <cols>
    <col min="1" max="1" width="13.421875" style="0" bestFit="1" customWidth="1"/>
    <col min="2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38472</v>
      </c>
      <c r="E2" s="7">
        <v>38503</v>
      </c>
      <c r="F2" s="7">
        <v>38533</v>
      </c>
      <c r="G2" s="7">
        <v>38564</v>
      </c>
      <c r="H2" s="7">
        <v>38595</v>
      </c>
      <c r="I2" s="7">
        <v>38625</v>
      </c>
      <c r="J2" s="7">
        <v>38656</v>
      </c>
      <c r="K2" s="7">
        <v>38686</v>
      </c>
      <c r="L2" s="7">
        <v>38717</v>
      </c>
      <c r="M2" s="7">
        <v>38748</v>
      </c>
      <c r="N2" s="7">
        <v>38776</v>
      </c>
      <c r="O2" s="7">
        <v>38807</v>
      </c>
      <c r="P2" s="8">
        <v>38837</v>
      </c>
      <c r="Q2" s="8">
        <v>38868</v>
      </c>
      <c r="R2" s="8">
        <v>38898</v>
      </c>
      <c r="S2" s="8">
        <v>38929</v>
      </c>
      <c r="T2" s="8">
        <v>38960</v>
      </c>
      <c r="U2" s="8">
        <v>38990</v>
      </c>
      <c r="V2" s="8">
        <v>39021</v>
      </c>
      <c r="W2" s="8">
        <v>39051</v>
      </c>
      <c r="X2" s="8">
        <v>39082</v>
      </c>
      <c r="Y2" s="8">
        <v>39113</v>
      </c>
      <c r="Z2" s="8">
        <v>39141</v>
      </c>
      <c r="AA2" s="8">
        <v>39172</v>
      </c>
      <c r="AB2" s="8">
        <v>39202</v>
      </c>
      <c r="AC2" s="8">
        <v>39233</v>
      </c>
      <c r="AD2" s="8">
        <v>39263</v>
      </c>
      <c r="AE2" s="8">
        <v>39294</v>
      </c>
      <c r="AF2" s="8">
        <v>39325</v>
      </c>
      <c r="AG2" s="8">
        <v>39355</v>
      </c>
      <c r="AH2" s="8">
        <v>39386</v>
      </c>
      <c r="AI2" s="8">
        <v>39416</v>
      </c>
      <c r="AJ2" s="8">
        <v>39447</v>
      </c>
      <c r="AK2" s="8">
        <v>39478</v>
      </c>
      <c r="AL2" s="8">
        <v>39507</v>
      </c>
      <c r="AM2" s="8">
        <v>39538</v>
      </c>
      <c r="AN2" s="8">
        <v>39568</v>
      </c>
      <c r="AO2" s="8">
        <v>39599</v>
      </c>
      <c r="AP2" s="8">
        <v>39629</v>
      </c>
      <c r="AQ2" s="8">
        <v>39660</v>
      </c>
      <c r="AR2" s="8">
        <v>39691</v>
      </c>
      <c r="AS2" s="8">
        <v>39721</v>
      </c>
      <c r="AT2" s="8">
        <v>39752</v>
      </c>
      <c r="AU2" s="8">
        <v>39782</v>
      </c>
      <c r="AV2" s="8">
        <v>39813</v>
      </c>
      <c r="AW2" s="8">
        <v>39844</v>
      </c>
      <c r="AX2" s="8">
        <v>39872</v>
      </c>
      <c r="AY2" s="8">
        <v>39903</v>
      </c>
      <c r="AZ2" s="9" t="s">
        <v>4</v>
      </c>
    </row>
    <row r="3" spans="1:52" ht="12.75">
      <c r="A3" s="10">
        <v>38472</v>
      </c>
      <c r="B3" s="11">
        <v>160838</v>
      </c>
      <c r="C3" s="12">
        <v>0</v>
      </c>
      <c r="D3" s="13">
        <v>4175174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f aca="true" t="shared" si="0" ref="AZ3:AZ49">SUM(D3:AY3)</f>
        <v>4175174</v>
      </c>
    </row>
    <row r="4" spans="1:52" ht="12.75">
      <c r="A4" s="10">
        <v>38503</v>
      </c>
      <c r="B4" s="11">
        <v>158973</v>
      </c>
      <c r="C4" s="15">
        <v>0</v>
      </c>
      <c r="D4" s="16">
        <v>1490155</v>
      </c>
      <c r="E4" s="16">
        <v>4212424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f t="shared" si="0"/>
        <v>5702579</v>
      </c>
    </row>
    <row r="5" spans="1:52" ht="12.75">
      <c r="A5" s="10">
        <v>38533</v>
      </c>
      <c r="B5" s="11">
        <v>158811</v>
      </c>
      <c r="C5" s="15">
        <v>0</v>
      </c>
      <c r="D5" s="16">
        <v>195155</v>
      </c>
      <c r="E5" s="16">
        <v>1503995</v>
      </c>
      <c r="F5" s="16">
        <v>4812624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f t="shared" si="0"/>
        <v>6511774</v>
      </c>
    </row>
    <row r="6" spans="1:52" ht="12.75">
      <c r="A6" s="10">
        <v>38564</v>
      </c>
      <c r="B6" s="11">
        <v>126940</v>
      </c>
      <c r="C6" s="15">
        <v>0</v>
      </c>
      <c r="D6" s="16">
        <v>71580</v>
      </c>
      <c r="E6" s="16">
        <v>169549</v>
      </c>
      <c r="F6" s="16">
        <v>1536148</v>
      </c>
      <c r="G6" s="16">
        <v>3406423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f t="shared" si="0"/>
        <v>5183700</v>
      </c>
    </row>
    <row r="7" spans="1:52" ht="12.75">
      <c r="A7" s="10">
        <v>38595</v>
      </c>
      <c r="B7" s="11">
        <v>127558</v>
      </c>
      <c r="C7" s="15">
        <v>0</v>
      </c>
      <c r="D7" s="16">
        <v>42886</v>
      </c>
      <c r="E7" s="16">
        <v>91700</v>
      </c>
      <c r="F7" s="16">
        <v>205987</v>
      </c>
      <c r="G7" s="16">
        <v>1220392</v>
      </c>
      <c r="H7" s="16">
        <v>4066790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f t="shared" si="0"/>
        <v>5627755</v>
      </c>
    </row>
    <row r="8" spans="1:52" ht="12.75">
      <c r="A8" s="10">
        <v>38625</v>
      </c>
      <c r="B8" s="11">
        <v>129482</v>
      </c>
      <c r="C8" s="15">
        <v>0</v>
      </c>
      <c r="D8" s="16">
        <v>32373</v>
      </c>
      <c r="E8" s="16">
        <v>43933</v>
      </c>
      <c r="F8" s="16">
        <v>90743</v>
      </c>
      <c r="G8" s="16">
        <v>153619</v>
      </c>
      <c r="H8" s="16">
        <v>1378601</v>
      </c>
      <c r="I8" s="16">
        <v>3217067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f t="shared" si="0"/>
        <v>4916336</v>
      </c>
    </row>
    <row r="9" spans="1:52" ht="12.75">
      <c r="A9" s="10">
        <v>38656</v>
      </c>
      <c r="B9" s="11">
        <v>129218</v>
      </c>
      <c r="C9" s="15">
        <v>0</v>
      </c>
      <c r="D9" s="16">
        <v>18347</v>
      </c>
      <c r="E9" s="16">
        <v>22688</v>
      </c>
      <c r="F9" s="16">
        <v>43786</v>
      </c>
      <c r="G9" s="16">
        <v>77085</v>
      </c>
      <c r="H9" s="16">
        <v>195602</v>
      </c>
      <c r="I9" s="16">
        <v>1114475</v>
      </c>
      <c r="J9" s="16">
        <v>3324239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f t="shared" si="0"/>
        <v>4796222</v>
      </c>
    </row>
    <row r="10" spans="1:52" ht="12.75">
      <c r="A10" s="10">
        <v>38686</v>
      </c>
      <c r="B10" s="11">
        <v>128943</v>
      </c>
      <c r="C10" s="15">
        <v>0</v>
      </c>
      <c r="D10" s="16">
        <v>9434</v>
      </c>
      <c r="E10" s="16">
        <v>11120</v>
      </c>
      <c r="F10" s="16">
        <v>24393</v>
      </c>
      <c r="G10" s="16">
        <v>31355</v>
      </c>
      <c r="H10" s="16">
        <v>83389</v>
      </c>
      <c r="I10" s="16">
        <v>123467</v>
      </c>
      <c r="J10" s="16">
        <v>1178597</v>
      </c>
      <c r="K10" s="16">
        <v>3388817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f t="shared" si="0"/>
        <v>4850572</v>
      </c>
    </row>
    <row r="11" spans="1:52" ht="12.75">
      <c r="A11" s="10">
        <v>38717</v>
      </c>
      <c r="B11" s="11">
        <v>130441</v>
      </c>
      <c r="C11" s="15">
        <v>0</v>
      </c>
      <c r="D11" s="16">
        <v>4862</v>
      </c>
      <c r="E11" s="16">
        <v>10357</v>
      </c>
      <c r="F11" s="16">
        <v>18095</v>
      </c>
      <c r="G11" s="16">
        <v>21730</v>
      </c>
      <c r="H11" s="16">
        <v>38245</v>
      </c>
      <c r="I11" s="16">
        <v>63658</v>
      </c>
      <c r="J11" s="16">
        <v>123342</v>
      </c>
      <c r="K11" s="16">
        <v>1260850</v>
      </c>
      <c r="L11" s="16">
        <v>3603363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f t="shared" si="0"/>
        <v>5144502</v>
      </c>
    </row>
    <row r="12" spans="1:52" ht="12.75">
      <c r="A12" s="10">
        <v>38748</v>
      </c>
      <c r="B12" s="11">
        <v>132101</v>
      </c>
      <c r="C12" s="15">
        <v>0</v>
      </c>
      <c r="D12" s="16">
        <v>6184</v>
      </c>
      <c r="E12" s="16">
        <v>7271</v>
      </c>
      <c r="F12" s="16">
        <v>8838</v>
      </c>
      <c r="G12" s="16">
        <v>9209</v>
      </c>
      <c r="H12" s="16">
        <v>19552</v>
      </c>
      <c r="I12" s="16">
        <v>24592</v>
      </c>
      <c r="J12" s="16">
        <v>56467</v>
      </c>
      <c r="K12" s="16">
        <v>139919</v>
      </c>
      <c r="L12" s="16">
        <v>1228462</v>
      </c>
      <c r="M12" s="16">
        <v>3778080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f t="shared" si="0"/>
        <v>5278574</v>
      </c>
    </row>
    <row r="13" spans="1:52" ht="12.75">
      <c r="A13" s="10">
        <v>38776</v>
      </c>
      <c r="B13" s="11">
        <v>131745</v>
      </c>
      <c r="C13" s="15">
        <v>0</v>
      </c>
      <c r="D13" s="16">
        <v>3298</v>
      </c>
      <c r="E13" s="16">
        <v>4516</v>
      </c>
      <c r="F13" s="16">
        <v>8916</v>
      </c>
      <c r="G13" s="16">
        <v>6785</v>
      </c>
      <c r="H13" s="16">
        <v>15067</v>
      </c>
      <c r="I13" s="16">
        <v>15070</v>
      </c>
      <c r="J13" s="16">
        <v>35901</v>
      </c>
      <c r="K13" s="16">
        <v>65177</v>
      </c>
      <c r="L13" s="16">
        <v>177842</v>
      </c>
      <c r="M13" s="16">
        <v>1530934</v>
      </c>
      <c r="N13" s="16">
        <v>3113214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f t="shared" si="0"/>
        <v>4976720</v>
      </c>
    </row>
    <row r="14" spans="1:52" ht="13.5" thickBot="1">
      <c r="A14" s="10">
        <v>38807</v>
      </c>
      <c r="B14" s="11">
        <v>131912</v>
      </c>
      <c r="C14" s="15">
        <v>0</v>
      </c>
      <c r="D14" s="20">
        <v>4394</v>
      </c>
      <c r="E14" s="20">
        <v>3844</v>
      </c>
      <c r="F14" s="20">
        <v>7926</v>
      </c>
      <c r="G14" s="20">
        <v>7807</v>
      </c>
      <c r="H14" s="20">
        <v>9846</v>
      </c>
      <c r="I14" s="20">
        <v>16787</v>
      </c>
      <c r="J14" s="20">
        <v>35677</v>
      </c>
      <c r="K14" s="20">
        <v>44496</v>
      </c>
      <c r="L14" s="20">
        <v>96861</v>
      </c>
      <c r="M14" s="20">
        <v>286454</v>
      </c>
      <c r="N14" s="20">
        <v>1631093</v>
      </c>
      <c r="O14" s="21">
        <v>4700095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f t="shared" si="0"/>
        <v>6845280</v>
      </c>
    </row>
    <row r="15" spans="1:52" ht="12.75">
      <c r="A15" s="10">
        <v>38837</v>
      </c>
      <c r="B15" s="11">
        <v>131714</v>
      </c>
      <c r="C15" s="15">
        <v>0</v>
      </c>
      <c r="D15" s="16">
        <v>2551</v>
      </c>
      <c r="E15" s="16">
        <v>3479</v>
      </c>
      <c r="F15" s="16">
        <v>2645</v>
      </c>
      <c r="G15" s="16">
        <v>4117</v>
      </c>
      <c r="H15" s="16">
        <v>6561</v>
      </c>
      <c r="I15" s="16">
        <v>6960</v>
      </c>
      <c r="J15" s="16">
        <v>6948</v>
      </c>
      <c r="K15" s="16">
        <v>23364</v>
      </c>
      <c r="L15" s="16">
        <v>41625</v>
      </c>
      <c r="M15" s="16">
        <v>98036</v>
      </c>
      <c r="N15" s="16">
        <v>176459</v>
      </c>
      <c r="O15" s="22">
        <v>1431373</v>
      </c>
      <c r="P15" s="22">
        <v>3292149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f t="shared" si="0"/>
        <v>5096267</v>
      </c>
    </row>
    <row r="16" spans="1:52" ht="12.75">
      <c r="A16" s="10">
        <v>38868</v>
      </c>
      <c r="B16" s="11">
        <v>130447</v>
      </c>
      <c r="C16" s="15">
        <v>0</v>
      </c>
      <c r="D16" s="22">
        <v>1557</v>
      </c>
      <c r="E16" s="16">
        <v>5219</v>
      </c>
      <c r="F16" s="16">
        <v>2127</v>
      </c>
      <c r="G16" s="16">
        <v>3884</v>
      </c>
      <c r="H16" s="16">
        <v>7808</v>
      </c>
      <c r="I16" s="16">
        <v>6139</v>
      </c>
      <c r="J16" s="16">
        <v>8840</v>
      </c>
      <c r="K16" s="16">
        <v>13363</v>
      </c>
      <c r="L16" s="16">
        <v>23529</v>
      </c>
      <c r="M16" s="16">
        <v>60732</v>
      </c>
      <c r="N16" s="16">
        <v>108904</v>
      </c>
      <c r="O16" s="22">
        <v>240777</v>
      </c>
      <c r="P16" s="22">
        <v>1382776</v>
      </c>
      <c r="Q16" s="22">
        <v>3685539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f t="shared" si="0"/>
        <v>5551194</v>
      </c>
    </row>
    <row r="17" spans="1:52" ht="12.75">
      <c r="A17" s="10">
        <v>38898</v>
      </c>
      <c r="B17" s="11">
        <v>129146</v>
      </c>
      <c r="C17" s="15">
        <v>0</v>
      </c>
      <c r="D17" s="22">
        <v>120</v>
      </c>
      <c r="E17" s="16">
        <v>811</v>
      </c>
      <c r="F17" s="16">
        <v>1149</v>
      </c>
      <c r="G17" s="16">
        <v>1472</v>
      </c>
      <c r="H17" s="16">
        <v>2498</v>
      </c>
      <c r="I17" s="16">
        <v>2396</v>
      </c>
      <c r="J17" s="16">
        <v>5070</v>
      </c>
      <c r="K17" s="16">
        <v>8651</v>
      </c>
      <c r="L17" s="16">
        <v>9641</v>
      </c>
      <c r="M17" s="16">
        <v>27383</v>
      </c>
      <c r="N17" s="16">
        <v>39927</v>
      </c>
      <c r="O17" s="22">
        <v>69045</v>
      </c>
      <c r="P17" s="22">
        <v>142557</v>
      </c>
      <c r="Q17" s="22">
        <v>1212228</v>
      </c>
      <c r="R17" s="22">
        <v>3549832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f t="shared" si="0"/>
        <v>5072780</v>
      </c>
    </row>
    <row r="18" spans="1:52" ht="12.75">
      <c r="A18" s="10">
        <v>38929</v>
      </c>
      <c r="B18" s="11">
        <v>128925</v>
      </c>
      <c r="C18" s="15">
        <v>0</v>
      </c>
      <c r="D18" s="22">
        <v>48</v>
      </c>
      <c r="E18" s="16">
        <v>287</v>
      </c>
      <c r="F18" s="16">
        <v>925</v>
      </c>
      <c r="G18" s="16">
        <v>2678</v>
      </c>
      <c r="H18" s="16">
        <v>4000</v>
      </c>
      <c r="I18" s="16">
        <v>2191</v>
      </c>
      <c r="J18" s="16">
        <v>3223</v>
      </c>
      <c r="K18" s="16">
        <v>7538</v>
      </c>
      <c r="L18" s="16">
        <v>11331</v>
      </c>
      <c r="M18" s="16">
        <v>14071</v>
      </c>
      <c r="N18" s="16">
        <v>25580</v>
      </c>
      <c r="O18" s="22">
        <v>36118</v>
      </c>
      <c r="P18" s="22">
        <v>75666</v>
      </c>
      <c r="Q18" s="22">
        <v>288712</v>
      </c>
      <c r="R18" s="22">
        <v>1476482</v>
      </c>
      <c r="S18" s="22">
        <v>3528489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f t="shared" si="0"/>
        <v>5477339</v>
      </c>
    </row>
    <row r="19" spans="1:52" ht="12.75">
      <c r="A19" s="10">
        <v>38960</v>
      </c>
      <c r="B19" s="11">
        <v>132962</v>
      </c>
      <c r="C19" s="15">
        <v>0</v>
      </c>
      <c r="D19" s="22">
        <v>36</v>
      </c>
      <c r="E19" s="16">
        <v>71</v>
      </c>
      <c r="F19" s="16">
        <v>1093</v>
      </c>
      <c r="G19" s="16">
        <v>1800</v>
      </c>
      <c r="H19" s="16">
        <v>1529</v>
      </c>
      <c r="I19" s="16">
        <v>289</v>
      </c>
      <c r="J19" s="16">
        <v>2849</v>
      </c>
      <c r="K19" s="16">
        <v>3612</v>
      </c>
      <c r="L19" s="16">
        <v>6828</v>
      </c>
      <c r="M19" s="16">
        <v>13029</v>
      </c>
      <c r="N19" s="16">
        <v>12216</v>
      </c>
      <c r="O19" s="22">
        <v>22613</v>
      </c>
      <c r="P19" s="18">
        <v>35984</v>
      </c>
      <c r="Q19" s="18">
        <v>89649</v>
      </c>
      <c r="R19" s="18">
        <v>198629</v>
      </c>
      <c r="S19" s="18">
        <v>1280780</v>
      </c>
      <c r="T19" s="18">
        <v>4210281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f t="shared" si="0"/>
        <v>5881288</v>
      </c>
    </row>
    <row r="20" spans="1:52" ht="12.75">
      <c r="A20" s="10">
        <v>38990</v>
      </c>
      <c r="B20" s="11">
        <v>135132</v>
      </c>
      <c r="C20" s="15">
        <v>0</v>
      </c>
      <c r="D20" s="22">
        <v>-1</v>
      </c>
      <c r="E20" s="16">
        <v>355</v>
      </c>
      <c r="F20" s="16">
        <v>-484</v>
      </c>
      <c r="G20" s="16">
        <v>-1637</v>
      </c>
      <c r="H20" s="16">
        <v>920</v>
      </c>
      <c r="I20" s="16">
        <v>380</v>
      </c>
      <c r="J20" s="16">
        <v>3108</v>
      </c>
      <c r="K20" s="16">
        <v>1357</v>
      </c>
      <c r="L20" s="16">
        <v>4105</v>
      </c>
      <c r="M20" s="16">
        <v>4829</v>
      </c>
      <c r="N20" s="16">
        <v>5995</v>
      </c>
      <c r="O20" s="22">
        <v>8489</v>
      </c>
      <c r="P20" s="18">
        <v>15107</v>
      </c>
      <c r="Q20" s="18">
        <v>37433</v>
      </c>
      <c r="R20" s="18">
        <v>81101</v>
      </c>
      <c r="S20" s="18">
        <v>170686</v>
      </c>
      <c r="T20" s="18">
        <v>1418060</v>
      </c>
      <c r="U20" s="18">
        <v>3165992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f t="shared" si="0"/>
        <v>4915795</v>
      </c>
    </row>
    <row r="21" spans="1:52" ht="12.75">
      <c r="A21" s="10">
        <v>39021</v>
      </c>
      <c r="B21" s="11">
        <v>132867</v>
      </c>
      <c r="C21" s="15">
        <v>0</v>
      </c>
      <c r="D21" s="22">
        <v>59</v>
      </c>
      <c r="E21" s="16">
        <v>105</v>
      </c>
      <c r="F21" s="16">
        <v>221</v>
      </c>
      <c r="G21" s="16">
        <v>250</v>
      </c>
      <c r="H21" s="16">
        <v>104</v>
      </c>
      <c r="I21" s="16">
        <v>1761</v>
      </c>
      <c r="J21" s="16">
        <v>1146</v>
      </c>
      <c r="K21" s="16">
        <v>2021</v>
      </c>
      <c r="L21" s="16">
        <v>2368</v>
      </c>
      <c r="M21" s="16">
        <v>4245</v>
      </c>
      <c r="N21" s="16">
        <v>7814</v>
      </c>
      <c r="O21" s="22">
        <v>9710</v>
      </c>
      <c r="P21" s="18">
        <v>18091</v>
      </c>
      <c r="Q21" s="18">
        <v>31310</v>
      </c>
      <c r="R21" s="18">
        <v>46921</v>
      </c>
      <c r="S21" s="18">
        <v>83742</v>
      </c>
      <c r="T21" s="18">
        <v>225519</v>
      </c>
      <c r="U21" s="18">
        <v>1208645</v>
      </c>
      <c r="V21" s="18">
        <v>3751887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f t="shared" si="0"/>
        <v>5395919</v>
      </c>
    </row>
    <row r="22" spans="1:52" ht="12.75">
      <c r="A22" s="10">
        <v>39051</v>
      </c>
      <c r="B22" s="11">
        <v>133686</v>
      </c>
      <c r="C22" s="15">
        <v>0</v>
      </c>
      <c r="D22" s="22">
        <v>71</v>
      </c>
      <c r="E22" s="16">
        <v>-432</v>
      </c>
      <c r="F22" s="16">
        <v>189</v>
      </c>
      <c r="G22" s="16">
        <v>0</v>
      </c>
      <c r="H22" s="16">
        <v>-57</v>
      </c>
      <c r="I22" s="16">
        <v>367</v>
      </c>
      <c r="J22" s="16">
        <v>325</v>
      </c>
      <c r="K22" s="16">
        <v>3055</v>
      </c>
      <c r="L22" s="16">
        <v>3233</v>
      </c>
      <c r="M22" s="16">
        <v>3557</v>
      </c>
      <c r="N22" s="16">
        <v>6045</v>
      </c>
      <c r="O22" s="22">
        <v>7200</v>
      </c>
      <c r="P22" s="18">
        <v>10709</v>
      </c>
      <c r="Q22" s="18">
        <v>17635</v>
      </c>
      <c r="R22" s="18">
        <v>22591</v>
      </c>
      <c r="S22" s="18">
        <v>44572</v>
      </c>
      <c r="T22" s="18">
        <v>78658</v>
      </c>
      <c r="U22" s="18">
        <v>148587</v>
      </c>
      <c r="V22" s="18">
        <v>1152013</v>
      </c>
      <c r="W22" s="18">
        <v>3457824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f t="shared" si="0"/>
        <v>4956142</v>
      </c>
    </row>
    <row r="23" spans="1:52" ht="12.75">
      <c r="A23" s="10">
        <v>39082</v>
      </c>
      <c r="B23" s="11">
        <v>133506</v>
      </c>
      <c r="C23" s="15">
        <v>0</v>
      </c>
      <c r="D23" s="22">
        <v>0</v>
      </c>
      <c r="E23" s="16">
        <v>-75</v>
      </c>
      <c r="F23" s="16">
        <v>166</v>
      </c>
      <c r="G23" s="16">
        <v>-94</v>
      </c>
      <c r="H23" s="16">
        <v>-15</v>
      </c>
      <c r="I23" s="16">
        <v>-162</v>
      </c>
      <c r="J23" s="16">
        <v>31</v>
      </c>
      <c r="K23" s="16">
        <v>806</v>
      </c>
      <c r="L23" s="16">
        <v>2655</v>
      </c>
      <c r="M23" s="16">
        <v>3071</v>
      </c>
      <c r="N23" s="16">
        <v>3177</v>
      </c>
      <c r="O23" s="22">
        <v>3722</v>
      </c>
      <c r="P23" s="18">
        <v>5656</v>
      </c>
      <c r="Q23" s="18">
        <v>8103</v>
      </c>
      <c r="R23" s="18">
        <v>16719</v>
      </c>
      <c r="S23" s="18">
        <v>22114</v>
      </c>
      <c r="T23" s="18">
        <v>40238</v>
      </c>
      <c r="U23" s="18">
        <v>66634</v>
      </c>
      <c r="V23" s="18">
        <v>189237</v>
      </c>
      <c r="W23" s="18">
        <v>1334003</v>
      </c>
      <c r="X23" s="18">
        <v>2870406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f t="shared" si="0"/>
        <v>4566392</v>
      </c>
    </row>
    <row r="24" spans="1:52" ht="12.75">
      <c r="A24" s="10">
        <v>39113</v>
      </c>
      <c r="B24" s="11">
        <v>118835</v>
      </c>
      <c r="C24" s="15">
        <v>0</v>
      </c>
      <c r="D24" s="22">
        <v>172</v>
      </c>
      <c r="E24" s="16">
        <v>0</v>
      </c>
      <c r="F24" s="16">
        <v>504</v>
      </c>
      <c r="G24" s="16">
        <v>111</v>
      </c>
      <c r="H24" s="16">
        <v>187</v>
      </c>
      <c r="I24" s="16">
        <v>146</v>
      </c>
      <c r="J24" s="16">
        <v>200</v>
      </c>
      <c r="K24" s="16">
        <v>82</v>
      </c>
      <c r="L24" s="16">
        <v>648</v>
      </c>
      <c r="M24" s="16">
        <v>8350</v>
      </c>
      <c r="N24" s="16">
        <v>3078</v>
      </c>
      <c r="O24" s="22">
        <v>4794</v>
      </c>
      <c r="P24" s="18">
        <v>5724</v>
      </c>
      <c r="Q24" s="18">
        <v>11615</v>
      </c>
      <c r="R24" s="18">
        <v>13337</v>
      </c>
      <c r="S24" s="18">
        <v>21013</v>
      </c>
      <c r="T24" s="18">
        <v>40966</v>
      </c>
      <c r="U24" s="18">
        <v>42872</v>
      </c>
      <c r="V24" s="18">
        <v>96768</v>
      </c>
      <c r="W24" s="18">
        <v>361439</v>
      </c>
      <c r="X24" s="18">
        <v>1677839</v>
      </c>
      <c r="Y24" s="18">
        <v>3158412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f t="shared" si="0"/>
        <v>5448257</v>
      </c>
    </row>
    <row r="25" spans="1:52" ht="12.75">
      <c r="A25" s="10">
        <v>39141</v>
      </c>
      <c r="B25" s="11">
        <v>119746</v>
      </c>
      <c r="C25" s="15">
        <v>0</v>
      </c>
      <c r="D25" s="22">
        <v>0</v>
      </c>
      <c r="E25" s="16">
        <v>118</v>
      </c>
      <c r="F25" s="16">
        <v>0</v>
      </c>
      <c r="G25" s="16">
        <v>0</v>
      </c>
      <c r="H25" s="16">
        <v>0</v>
      </c>
      <c r="I25" s="16">
        <v>0</v>
      </c>
      <c r="J25" s="16">
        <v>64</v>
      </c>
      <c r="K25" s="16">
        <v>242</v>
      </c>
      <c r="L25" s="16">
        <v>406</v>
      </c>
      <c r="M25" s="16">
        <v>891</v>
      </c>
      <c r="N25" s="16">
        <v>3990</v>
      </c>
      <c r="O25" s="22">
        <v>1866</v>
      </c>
      <c r="P25" s="18">
        <v>3332</v>
      </c>
      <c r="Q25" s="18">
        <v>7403</v>
      </c>
      <c r="R25" s="18">
        <v>8060</v>
      </c>
      <c r="S25" s="18">
        <v>11768</v>
      </c>
      <c r="T25" s="18">
        <v>19407</v>
      </c>
      <c r="U25" s="18">
        <v>28990</v>
      </c>
      <c r="V25" s="18">
        <v>43644</v>
      </c>
      <c r="W25" s="18">
        <v>98038</v>
      </c>
      <c r="X25" s="18">
        <v>220234</v>
      </c>
      <c r="Y25" s="18">
        <v>1432538</v>
      </c>
      <c r="Z25" s="18">
        <v>2883521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f t="shared" si="0"/>
        <v>4764512</v>
      </c>
    </row>
    <row r="26" spans="1:52" ht="13.5" thickBot="1">
      <c r="A26" s="10">
        <v>39172</v>
      </c>
      <c r="B26" s="11">
        <v>121836</v>
      </c>
      <c r="C26" s="15">
        <v>0</v>
      </c>
      <c r="D26" s="20">
        <v>255</v>
      </c>
      <c r="E26" s="20">
        <v>0</v>
      </c>
      <c r="F26" s="20">
        <v>0</v>
      </c>
      <c r="G26" s="20">
        <v>0</v>
      </c>
      <c r="H26" s="20">
        <v>0</v>
      </c>
      <c r="I26" s="20">
        <v>78</v>
      </c>
      <c r="J26" s="20">
        <v>172</v>
      </c>
      <c r="K26" s="20">
        <v>563</v>
      </c>
      <c r="L26" s="20">
        <v>525</v>
      </c>
      <c r="M26" s="20">
        <v>-59</v>
      </c>
      <c r="N26" s="20">
        <v>1586</v>
      </c>
      <c r="O26" s="20">
        <v>5431</v>
      </c>
      <c r="P26" s="23">
        <v>4481</v>
      </c>
      <c r="Q26" s="23">
        <v>1304</v>
      </c>
      <c r="R26" s="23">
        <v>7216</v>
      </c>
      <c r="S26" s="23">
        <v>8106</v>
      </c>
      <c r="T26" s="23">
        <v>12518</v>
      </c>
      <c r="U26" s="23">
        <v>19019</v>
      </c>
      <c r="V26" s="23">
        <v>21423</v>
      </c>
      <c r="W26" s="23">
        <v>58600</v>
      </c>
      <c r="X26" s="23">
        <v>86447</v>
      </c>
      <c r="Y26" s="23">
        <v>242164</v>
      </c>
      <c r="Z26" s="23">
        <v>1201249</v>
      </c>
      <c r="AA26" s="23">
        <v>3304348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f t="shared" si="0"/>
        <v>4975426</v>
      </c>
    </row>
    <row r="27" spans="1:52" ht="12.75">
      <c r="A27" s="10">
        <v>39202</v>
      </c>
      <c r="B27" s="11">
        <v>121545</v>
      </c>
      <c r="C27" s="15">
        <v>0</v>
      </c>
      <c r="D27" s="22">
        <v>0</v>
      </c>
      <c r="E27" s="16">
        <v>-243</v>
      </c>
      <c r="F27" s="16">
        <v>0</v>
      </c>
      <c r="G27" s="16">
        <v>56</v>
      </c>
      <c r="H27" s="16">
        <v>56</v>
      </c>
      <c r="I27" s="16">
        <v>416</v>
      </c>
      <c r="J27" s="16">
        <v>113</v>
      </c>
      <c r="K27" s="16">
        <v>112</v>
      </c>
      <c r="L27" s="16">
        <v>266</v>
      </c>
      <c r="M27" s="16">
        <v>175</v>
      </c>
      <c r="N27" s="16">
        <v>436</v>
      </c>
      <c r="O27" s="22">
        <v>-18</v>
      </c>
      <c r="P27" s="18">
        <v>1892</v>
      </c>
      <c r="Q27" s="18">
        <v>2438</v>
      </c>
      <c r="R27" s="18">
        <v>2575</v>
      </c>
      <c r="S27" s="18">
        <v>3290</v>
      </c>
      <c r="T27" s="18">
        <v>5610</v>
      </c>
      <c r="U27" s="18">
        <v>8477</v>
      </c>
      <c r="V27" s="18">
        <v>13001</v>
      </c>
      <c r="W27" s="18">
        <v>24280</v>
      </c>
      <c r="X27" s="18">
        <v>46304</v>
      </c>
      <c r="Y27" s="18">
        <v>88126</v>
      </c>
      <c r="Z27" s="18">
        <v>168918</v>
      </c>
      <c r="AA27" s="18">
        <v>1073520</v>
      </c>
      <c r="AB27" s="18">
        <v>3251891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f t="shared" si="0"/>
        <v>4691691</v>
      </c>
    </row>
    <row r="28" spans="1:52" ht="12.75">
      <c r="A28" s="10">
        <v>39233</v>
      </c>
      <c r="B28" s="11">
        <v>120341</v>
      </c>
      <c r="C28" s="15">
        <v>0</v>
      </c>
      <c r="D28" s="22">
        <v>0</v>
      </c>
      <c r="E28" s="16">
        <v>0</v>
      </c>
      <c r="F28" s="16">
        <v>1342</v>
      </c>
      <c r="G28" s="16">
        <v>0</v>
      </c>
      <c r="H28" s="16">
        <v>0</v>
      </c>
      <c r="I28" s="16">
        <v>0</v>
      </c>
      <c r="J28" s="16">
        <v>32</v>
      </c>
      <c r="K28" s="16">
        <v>32</v>
      </c>
      <c r="L28" s="16">
        <v>32</v>
      </c>
      <c r="M28" s="16">
        <v>32</v>
      </c>
      <c r="N28" s="16">
        <v>-327</v>
      </c>
      <c r="O28" s="22">
        <v>1869</v>
      </c>
      <c r="P28" s="18">
        <v>1802</v>
      </c>
      <c r="Q28" s="18">
        <v>1954</v>
      </c>
      <c r="R28" s="18">
        <v>3134</v>
      </c>
      <c r="S28" s="18">
        <v>3021</v>
      </c>
      <c r="T28" s="18">
        <v>4784</v>
      </c>
      <c r="U28" s="18">
        <v>5305</v>
      </c>
      <c r="V28" s="18">
        <v>11849</v>
      </c>
      <c r="W28" s="18">
        <v>17188</v>
      </c>
      <c r="X28" s="18">
        <v>27123</v>
      </c>
      <c r="Y28" s="18">
        <v>47826</v>
      </c>
      <c r="Z28" s="18">
        <v>82674</v>
      </c>
      <c r="AA28" s="18">
        <v>233669</v>
      </c>
      <c r="AB28" s="18">
        <v>1040778</v>
      </c>
      <c r="AC28" s="18">
        <v>3324644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f t="shared" si="0"/>
        <v>4808763</v>
      </c>
    </row>
    <row r="29" spans="1:52" ht="12.75">
      <c r="A29" s="10">
        <v>39263</v>
      </c>
      <c r="B29" s="11">
        <v>119952</v>
      </c>
      <c r="C29" s="15">
        <v>0</v>
      </c>
      <c r="D29" s="22">
        <v>0</v>
      </c>
      <c r="E29" s="16">
        <v>0</v>
      </c>
      <c r="F29" s="16">
        <v>0</v>
      </c>
      <c r="G29" s="16">
        <v>190</v>
      </c>
      <c r="H29" s="16">
        <v>38</v>
      </c>
      <c r="I29" s="16">
        <v>38</v>
      </c>
      <c r="J29" s="16">
        <v>38</v>
      </c>
      <c r="K29" s="16">
        <v>38</v>
      </c>
      <c r="L29" s="16">
        <v>38</v>
      </c>
      <c r="M29" s="16">
        <v>79</v>
      </c>
      <c r="N29" s="16">
        <v>69</v>
      </c>
      <c r="O29" s="22">
        <v>800</v>
      </c>
      <c r="P29" s="18">
        <v>354</v>
      </c>
      <c r="Q29" s="18">
        <v>103</v>
      </c>
      <c r="R29" s="18">
        <v>2006</v>
      </c>
      <c r="S29" s="18">
        <v>1879</v>
      </c>
      <c r="T29" s="18">
        <v>2351</v>
      </c>
      <c r="U29" s="18">
        <v>2657</v>
      </c>
      <c r="V29" s="18">
        <v>6067</v>
      </c>
      <c r="W29" s="18">
        <v>6126</v>
      </c>
      <c r="X29" s="18">
        <v>12875</v>
      </c>
      <c r="Y29" s="18">
        <v>20236</v>
      </c>
      <c r="Z29" s="18">
        <v>36261</v>
      </c>
      <c r="AA29" s="18">
        <v>64569</v>
      </c>
      <c r="AB29" s="18">
        <v>131996</v>
      </c>
      <c r="AC29" s="18">
        <v>1108585</v>
      </c>
      <c r="AD29" s="18">
        <v>3230899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f t="shared" si="0"/>
        <v>4628292</v>
      </c>
    </row>
    <row r="30" spans="1:52" ht="12.75">
      <c r="A30" s="10">
        <v>39294</v>
      </c>
      <c r="B30" s="11">
        <v>121522</v>
      </c>
      <c r="C30" s="15">
        <v>0</v>
      </c>
      <c r="D30" s="22">
        <v>0</v>
      </c>
      <c r="E30" s="16">
        <v>0</v>
      </c>
      <c r="F30" s="16">
        <v>0</v>
      </c>
      <c r="G30" s="16">
        <v>0</v>
      </c>
      <c r="H30" s="16">
        <v>747</v>
      </c>
      <c r="I30" s="16">
        <v>81</v>
      </c>
      <c r="J30" s="16">
        <v>80</v>
      </c>
      <c r="K30" s="16">
        <v>81</v>
      </c>
      <c r="L30" s="16">
        <v>80</v>
      </c>
      <c r="M30" s="16">
        <v>80</v>
      </c>
      <c r="N30" s="16">
        <v>151</v>
      </c>
      <c r="O30" s="22">
        <v>839</v>
      </c>
      <c r="P30" s="18">
        <v>199</v>
      </c>
      <c r="Q30" s="18">
        <v>424</v>
      </c>
      <c r="R30" s="18">
        <v>1255</v>
      </c>
      <c r="S30" s="18">
        <v>2474</v>
      </c>
      <c r="T30" s="18">
        <v>2913</v>
      </c>
      <c r="U30" s="18">
        <v>2120</v>
      </c>
      <c r="V30" s="18">
        <v>4518</v>
      </c>
      <c r="W30" s="18">
        <v>5839</v>
      </c>
      <c r="X30" s="18">
        <v>8114</v>
      </c>
      <c r="Y30" s="18">
        <v>16095</v>
      </c>
      <c r="Z30" s="18">
        <v>16791</v>
      </c>
      <c r="AA30" s="18">
        <v>32832</v>
      </c>
      <c r="AB30" s="18">
        <v>48392</v>
      </c>
      <c r="AC30" s="18">
        <v>146182</v>
      </c>
      <c r="AD30" s="18">
        <v>1118128</v>
      </c>
      <c r="AE30" s="18">
        <v>3123949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f t="shared" si="0"/>
        <v>4532364</v>
      </c>
    </row>
    <row r="31" spans="1:52" ht="12.75">
      <c r="A31" s="10">
        <v>39325</v>
      </c>
      <c r="B31" s="11">
        <v>121280</v>
      </c>
      <c r="C31" s="15">
        <v>0</v>
      </c>
      <c r="D31" s="22">
        <v>0</v>
      </c>
      <c r="E31" s="16">
        <v>0</v>
      </c>
      <c r="F31" s="16">
        <v>0</v>
      </c>
      <c r="G31" s="16">
        <v>0</v>
      </c>
      <c r="H31" s="16">
        <v>0</v>
      </c>
      <c r="I31" s="16">
        <v>-745</v>
      </c>
      <c r="J31" s="16">
        <v>81</v>
      </c>
      <c r="K31" s="16">
        <v>81</v>
      </c>
      <c r="L31" s="16">
        <v>81</v>
      </c>
      <c r="M31" s="16">
        <v>-88</v>
      </c>
      <c r="N31" s="16">
        <v>-73</v>
      </c>
      <c r="O31" s="22">
        <v>369</v>
      </c>
      <c r="P31" s="18">
        <v>301</v>
      </c>
      <c r="Q31" s="18">
        <v>298</v>
      </c>
      <c r="R31" s="18">
        <v>485</v>
      </c>
      <c r="S31" s="18">
        <v>1308</v>
      </c>
      <c r="T31" s="18">
        <v>3278</v>
      </c>
      <c r="U31" s="18">
        <v>1290</v>
      </c>
      <c r="V31" s="18">
        <v>2579</v>
      </c>
      <c r="W31" s="18">
        <v>3007</v>
      </c>
      <c r="X31" s="18">
        <v>7532</v>
      </c>
      <c r="Y31" s="18">
        <v>10472</v>
      </c>
      <c r="Z31" s="18">
        <v>11635</v>
      </c>
      <c r="AA31" s="18">
        <v>24961</v>
      </c>
      <c r="AB31" s="18">
        <v>32799</v>
      </c>
      <c r="AC31" s="18">
        <v>57364</v>
      </c>
      <c r="AD31" s="18">
        <v>178153</v>
      </c>
      <c r="AE31" s="18">
        <v>1312111</v>
      </c>
      <c r="AF31" s="18">
        <v>3355647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f t="shared" si="0"/>
        <v>5002926</v>
      </c>
    </row>
    <row r="32" spans="1:52" ht="12.75">
      <c r="A32" s="10">
        <v>39355</v>
      </c>
      <c r="B32" s="11">
        <v>120778</v>
      </c>
      <c r="C32" s="15">
        <v>0</v>
      </c>
      <c r="D32" s="22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v>130</v>
      </c>
      <c r="P32" s="18">
        <v>643</v>
      </c>
      <c r="Q32" s="18">
        <v>316</v>
      </c>
      <c r="R32" s="18">
        <v>369</v>
      </c>
      <c r="S32" s="18">
        <v>348</v>
      </c>
      <c r="T32" s="18">
        <v>1367</v>
      </c>
      <c r="U32" s="18">
        <v>1007</v>
      </c>
      <c r="V32" s="18">
        <v>2109</v>
      </c>
      <c r="W32" s="18">
        <v>6992</v>
      </c>
      <c r="X32" s="18">
        <v>8048</v>
      </c>
      <c r="Y32" s="18">
        <v>9256</v>
      </c>
      <c r="Z32" s="18">
        <v>11430</v>
      </c>
      <c r="AA32" s="18">
        <v>16120</v>
      </c>
      <c r="AB32" s="18">
        <v>24783</v>
      </c>
      <c r="AC32" s="18">
        <v>42718</v>
      </c>
      <c r="AD32" s="18">
        <v>71696</v>
      </c>
      <c r="AE32" s="18">
        <v>162795</v>
      </c>
      <c r="AF32" s="18">
        <v>1316059</v>
      </c>
      <c r="AG32" s="18">
        <v>2584507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f t="shared" si="0"/>
        <v>4260693</v>
      </c>
    </row>
    <row r="33" spans="1:52" ht="12.75">
      <c r="A33" s="10">
        <v>39386</v>
      </c>
      <c r="B33" s="11">
        <v>121305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453</v>
      </c>
      <c r="L33" s="16">
        <v>117</v>
      </c>
      <c r="M33" s="16">
        <v>44</v>
      </c>
      <c r="N33" s="16">
        <v>0</v>
      </c>
      <c r="O33" s="22">
        <v>35</v>
      </c>
      <c r="P33" s="18">
        <v>50</v>
      </c>
      <c r="Q33" s="18">
        <v>176</v>
      </c>
      <c r="R33" s="18">
        <v>35</v>
      </c>
      <c r="S33" s="18">
        <v>-19</v>
      </c>
      <c r="T33" s="18">
        <v>-1230</v>
      </c>
      <c r="U33" s="18">
        <v>49</v>
      </c>
      <c r="V33" s="18">
        <v>2020</v>
      </c>
      <c r="W33" s="18">
        <v>1311</v>
      </c>
      <c r="X33" s="18">
        <v>5052</v>
      </c>
      <c r="Y33" s="18">
        <v>7973</v>
      </c>
      <c r="Z33" s="18">
        <v>6373</v>
      </c>
      <c r="AA33" s="18">
        <v>17700</v>
      </c>
      <c r="AB33" s="18">
        <v>17248</v>
      </c>
      <c r="AC33" s="18">
        <v>24225</v>
      </c>
      <c r="AD33" s="18">
        <v>49701</v>
      </c>
      <c r="AE33" s="18">
        <v>103758</v>
      </c>
      <c r="AF33" s="18">
        <v>221531</v>
      </c>
      <c r="AG33" s="18">
        <v>1084357</v>
      </c>
      <c r="AH33" s="18">
        <v>3498848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f t="shared" si="0"/>
        <v>5039807</v>
      </c>
    </row>
    <row r="34" spans="1:52" ht="12.75">
      <c r="A34" s="10">
        <v>39416</v>
      </c>
      <c r="B34" s="11">
        <v>121580</v>
      </c>
      <c r="C34" s="15">
        <v>0</v>
      </c>
      <c r="D34" s="22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-20</v>
      </c>
      <c r="M34" s="16">
        <v>0</v>
      </c>
      <c r="N34" s="16">
        <v>0</v>
      </c>
      <c r="O34" s="22">
        <v>0</v>
      </c>
      <c r="P34" s="18">
        <v>-928</v>
      </c>
      <c r="Q34" s="18">
        <v>0</v>
      </c>
      <c r="R34" s="18">
        <v>0</v>
      </c>
      <c r="S34" s="18">
        <v>251</v>
      </c>
      <c r="T34" s="18">
        <v>-1543</v>
      </c>
      <c r="U34" s="18">
        <v>-384</v>
      </c>
      <c r="V34" s="18">
        <v>158</v>
      </c>
      <c r="W34" s="18">
        <v>3380</v>
      </c>
      <c r="X34" s="18">
        <v>3164</v>
      </c>
      <c r="Y34" s="18">
        <v>3019</v>
      </c>
      <c r="Z34" s="18">
        <v>4984</v>
      </c>
      <c r="AA34" s="18">
        <v>10894</v>
      </c>
      <c r="AB34" s="18">
        <v>10270</v>
      </c>
      <c r="AC34" s="18">
        <v>16087</v>
      </c>
      <c r="AD34" s="18">
        <v>20574</v>
      </c>
      <c r="AE34" s="18">
        <v>38871</v>
      </c>
      <c r="AF34" s="18">
        <v>85374</v>
      </c>
      <c r="AG34" s="18">
        <v>122596</v>
      </c>
      <c r="AH34" s="18">
        <v>1062028</v>
      </c>
      <c r="AI34" s="18">
        <v>3179377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f t="shared" si="0"/>
        <v>4558152</v>
      </c>
    </row>
    <row r="35" spans="1:52" ht="12.75">
      <c r="A35" s="10">
        <v>39447</v>
      </c>
      <c r="B35" s="11">
        <v>122264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267</v>
      </c>
      <c r="N35" s="16">
        <v>8</v>
      </c>
      <c r="O35" s="22">
        <v>8</v>
      </c>
      <c r="P35" s="18">
        <v>8</v>
      </c>
      <c r="Q35" s="18">
        <v>8</v>
      </c>
      <c r="R35" s="18">
        <v>8</v>
      </c>
      <c r="S35" s="18">
        <v>138</v>
      </c>
      <c r="T35" s="18">
        <v>33</v>
      </c>
      <c r="U35" s="18">
        <v>65</v>
      </c>
      <c r="V35" s="18">
        <v>-216</v>
      </c>
      <c r="W35" s="18">
        <v>128</v>
      </c>
      <c r="X35" s="18">
        <v>2908</v>
      </c>
      <c r="Y35" s="18">
        <v>1374</v>
      </c>
      <c r="Z35" s="18">
        <v>2483</v>
      </c>
      <c r="AA35" s="18">
        <v>2026</v>
      </c>
      <c r="AB35" s="18">
        <v>1994</v>
      </c>
      <c r="AC35" s="18">
        <v>5051</v>
      </c>
      <c r="AD35" s="18">
        <v>9363</v>
      </c>
      <c r="AE35" s="18">
        <v>14693</v>
      </c>
      <c r="AF35" s="18">
        <v>34565</v>
      </c>
      <c r="AG35" s="18">
        <v>45870</v>
      </c>
      <c r="AH35" s="18">
        <v>119746</v>
      </c>
      <c r="AI35" s="18">
        <v>975563</v>
      </c>
      <c r="AJ35" s="18">
        <v>2691226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f t="shared" si="0"/>
        <v>3907317</v>
      </c>
    </row>
    <row r="36" spans="1:52" ht="12.75">
      <c r="A36" s="10">
        <v>39478</v>
      </c>
      <c r="B36" s="11">
        <v>117467</v>
      </c>
      <c r="C36" s="15">
        <v>0</v>
      </c>
      <c r="D36" s="22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-319</v>
      </c>
      <c r="O36" s="22">
        <v>80</v>
      </c>
      <c r="P36" s="18">
        <v>81</v>
      </c>
      <c r="Q36" s="18">
        <v>243</v>
      </c>
      <c r="R36" s="18">
        <v>404</v>
      </c>
      <c r="S36" s="18">
        <v>446</v>
      </c>
      <c r="T36" s="18">
        <v>-64</v>
      </c>
      <c r="U36" s="18">
        <v>211</v>
      </c>
      <c r="V36" s="18">
        <v>265</v>
      </c>
      <c r="W36" s="18">
        <v>374</v>
      </c>
      <c r="X36" s="18">
        <v>2206</v>
      </c>
      <c r="Y36" s="18">
        <v>7985</v>
      </c>
      <c r="Z36" s="18">
        <v>3289</v>
      </c>
      <c r="AA36" s="18">
        <v>3586</v>
      </c>
      <c r="AB36" s="18">
        <v>4523</v>
      </c>
      <c r="AC36" s="18">
        <v>5167</v>
      </c>
      <c r="AD36" s="18">
        <v>9707</v>
      </c>
      <c r="AE36" s="18">
        <v>13807</v>
      </c>
      <c r="AF36" s="18">
        <v>21407</v>
      </c>
      <c r="AG36" s="18">
        <v>28403</v>
      </c>
      <c r="AH36" s="18">
        <v>60825</v>
      </c>
      <c r="AI36" s="18">
        <v>130538</v>
      </c>
      <c r="AJ36" s="18">
        <v>1173324</v>
      </c>
      <c r="AK36" s="18">
        <v>3318265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f t="shared" si="0"/>
        <v>4784753</v>
      </c>
    </row>
    <row r="37" spans="1:52" ht="12.75">
      <c r="A37" s="10">
        <v>39507</v>
      </c>
      <c r="B37" s="11">
        <v>114817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2">
        <v>-1916</v>
      </c>
      <c r="P37" s="18">
        <v>0</v>
      </c>
      <c r="Q37" s="18">
        <v>423</v>
      </c>
      <c r="R37" s="18">
        <v>0</v>
      </c>
      <c r="S37" s="18">
        <v>0</v>
      </c>
      <c r="T37" s="18">
        <v>0</v>
      </c>
      <c r="U37" s="18">
        <v>31</v>
      </c>
      <c r="V37" s="18">
        <v>31</v>
      </c>
      <c r="W37" s="18">
        <v>31</v>
      </c>
      <c r="X37" s="18">
        <v>432</v>
      </c>
      <c r="Y37" s="18">
        <v>-208</v>
      </c>
      <c r="Z37" s="18">
        <v>2277</v>
      </c>
      <c r="AA37" s="18">
        <v>3613</v>
      </c>
      <c r="AB37" s="18">
        <v>6810</v>
      </c>
      <c r="AC37" s="18">
        <v>2082</v>
      </c>
      <c r="AD37" s="18">
        <v>3911</v>
      </c>
      <c r="AE37" s="18">
        <v>8495</v>
      </c>
      <c r="AF37" s="18">
        <v>12773</v>
      </c>
      <c r="AG37" s="18">
        <v>17144</v>
      </c>
      <c r="AH37" s="18">
        <v>30422</v>
      </c>
      <c r="AI37" s="18">
        <v>55596</v>
      </c>
      <c r="AJ37" s="18">
        <v>149550</v>
      </c>
      <c r="AK37" s="18">
        <v>1334771</v>
      </c>
      <c r="AL37" s="18">
        <v>2823783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f t="shared" si="0"/>
        <v>4450051</v>
      </c>
    </row>
    <row r="38" spans="1:52" ht="13.5" thickBot="1">
      <c r="A38" s="10">
        <v>39538</v>
      </c>
      <c r="B38" s="11">
        <v>115407</v>
      </c>
      <c r="C38" s="15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3">
        <v>-560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214</v>
      </c>
      <c r="Z38" s="23">
        <v>839</v>
      </c>
      <c r="AA38" s="23">
        <v>2963</v>
      </c>
      <c r="AB38" s="23">
        <v>5094</v>
      </c>
      <c r="AC38" s="23">
        <v>4307</v>
      </c>
      <c r="AD38" s="23">
        <v>5497</v>
      </c>
      <c r="AE38" s="23">
        <v>10509</v>
      </c>
      <c r="AF38" s="23">
        <v>10122</v>
      </c>
      <c r="AG38" s="23">
        <v>9611</v>
      </c>
      <c r="AH38" s="23">
        <v>20662</v>
      </c>
      <c r="AI38" s="23">
        <v>37172</v>
      </c>
      <c r="AJ38" s="23">
        <v>79743</v>
      </c>
      <c r="AK38" s="23">
        <v>257353</v>
      </c>
      <c r="AL38" s="23">
        <v>1277938</v>
      </c>
      <c r="AM38" s="23">
        <v>3091697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t="shared" si="0"/>
        <v>4813161</v>
      </c>
    </row>
    <row r="39" spans="1:52" ht="12.75">
      <c r="A39" s="10">
        <v>39568</v>
      </c>
      <c r="B39" s="11">
        <v>116834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8">
        <v>0</v>
      </c>
      <c r="Q39" s="18">
        <v>144</v>
      </c>
      <c r="R39" s="18">
        <v>48</v>
      </c>
      <c r="S39" s="18">
        <v>421</v>
      </c>
      <c r="T39" s="18">
        <v>91</v>
      </c>
      <c r="U39" s="18">
        <v>90</v>
      </c>
      <c r="V39" s="18">
        <v>91</v>
      </c>
      <c r="W39" s="18">
        <v>90</v>
      </c>
      <c r="X39" s="18">
        <v>213</v>
      </c>
      <c r="Y39" s="18">
        <v>272</v>
      </c>
      <c r="Z39" s="18">
        <v>131</v>
      </c>
      <c r="AA39" s="18">
        <v>94</v>
      </c>
      <c r="AB39" s="18">
        <v>3047</v>
      </c>
      <c r="AC39" s="18">
        <v>2215</v>
      </c>
      <c r="AD39" s="18">
        <v>5196</v>
      </c>
      <c r="AE39" s="18">
        <v>5118</v>
      </c>
      <c r="AF39" s="18">
        <v>6005</v>
      </c>
      <c r="AG39" s="18">
        <v>5994</v>
      </c>
      <c r="AH39" s="18">
        <v>10900</v>
      </c>
      <c r="AI39" s="18">
        <v>25322</v>
      </c>
      <c r="AJ39" s="18">
        <v>43719</v>
      </c>
      <c r="AK39" s="18">
        <v>95210</v>
      </c>
      <c r="AL39" s="18">
        <v>199262</v>
      </c>
      <c r="AM39" s="18">
        <v>1137143</v>
      </c>
      <c r="AN39" s="18">
        <v>3362035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4902851</v>
      </c>
    </row>
    <row r="40" spans="1:52" ht="12.75">
      <c r="A40" s="10">
        <v>39599</v>
      </c>
      <c r="B40" s="11">
        <v>118056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0</v>
      </c>
      <c r="Q40" s="18">
        <v>0</v>
      </c>
      <c r="R40" s="18">
        <v>74</v>
      </c>
      <c r="S40" s="18">
        <v>167</v>
      </c>
      <c r="T40" s="18">
        <v>167</v>
      </c>
      <c r="U40" s="18">
        <v>210</v>
      </c>
      <c r="V40" s="18">
        <v>252</v>
      </c>
      <c r="W40" s="18">
        <v>251</v>
      </c>
      <c r="X40" s="18">
        <v>250</v>
      </c>
      <c r="Y40" s="18">
        <v>84</v>
      </c>
      <c r="Z40" s="18">
        <v>245</v>
      </c>
      <c r="AA40" s="18">
        <v>887</v>
      </c>
      <c r="AB40" s="18">
        <v>560</v>
      </c>
      <c r="AC40" s="18">
        <v>2170</v>
      </c>
      <c r="AD40" s="18">
        <v>1406</v>
      </c>
      <c r="AE40" s="18">
        <v>3372</v>
      </c>
      <c r="AF40" s="18">
        <v>4884</v>
      </c>
      <c r="AG40" s="18">
        <v>3396</v>
      </c>
      <c r="AH40" s="18">
        <v>11571</v>
      </c>
      <c r="AI40" s="18">
        <v>14050</v>
      </c>
      <c r="AJ40" s="18">
        <v>21547</v>
      </c>
      <c r="AK40" s="18">
        <v>47086</v>
      </c>
      <c r="AL40" s="18">
        <v>85990</v>
      </c>
      <c r="AM40" s="18">
        <v>184311</v>
      </c>
      <c r="AN40" s="18">
        <v>1239230</v>
      </c>
      <c r="AO40" s="18">
        <v>3180943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4803103</v>
      </c>
    </row>
    <row r="41" spans="1:52" ht="12.75">
      <c r="A41" s="10">
        <v>39629</v>
      </c>
      <c r="B41" s="11">
        <v>117805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80</v>
      </c>
      <c r="Y41" s="18">
        <v>81</v>
      </c>
      <c r="Z41" s="18">
        <v>-98</v>
      </c>
      <c r="AA41" s="18">
        <v>96</v>
      </c>
      <c r="AB41" s="18">
        <v>1307</v>
      </c>
      <c r="AC41" s="18">
        <v>1005</v>
      </c>
      <c r="AD41" s="18">
        <v>3979</v>
      </c>
      <c r="AE41" s="18">
        <v>3405</v>
      </c>
      <c r="AF41" s="18">
        <v>4035</v>
      </c>
      <c r="AG41" s="18">
        <v>4122</v>
      </c>
      <c r="AH41" s="18">
        <v>5171</v>
      </c>
      <c r="AI41" s="18">
        <v>9849</v>
      </c>
      <c r="AJ41" s="18">
        <v>10188</v>
      </c>
      <c r="AK41" s="18">
        <v>24509</v>
      </c>
      <c r="AL41" s="18">
        <v>37156</v>
      </c>
      <c r="AM41" s="18">
        <v>72147</v>
      </c>
      <c r="AN41" s="18">
        <v>157907</v>
      </c>
      <c r="AO41" s="18">
        <v>1037274</v>
      </c>
      <c r="AP41" s="18">
        <v>3281309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4653522</v>
      </c>
    </row>
    <row r="42" spans="1:52" ht="12.75">
      <c r="A42" s="10">
        <v>39660</v>
      </c>
      <c r="B42" s="11">
        <v>123417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570</v>
      </c>
      <c r="U42" s="18">
        <v>0</v>
      </c>
      <c r="V42" s="18">
        <v>0</v>
      </c>
      <c r="W42" s="18">
        <v>0</v>
      </c>
      <c r="X42" s="18">
        <v>0</v>
      </c>
      <c r="Y42" s="18">
        <v>-469</v>
      </c>
      <c r="Z42" s="18">
        <v>138</v>
      </c>
      <c r="AA42" s="18">
        <v>60</v>
      </c>
      <c r="AB42" s="18">
        <v>189</v>
      </c>
      <c r="AC42" s="18">
        <v>-74</v>
      </c>
      <c r="AD42" s="18">
        <v>1421</v>
      </c>
      <c r="AE42" s="18">
        <v>1382</v>
      </c>
      <c r="AF42" s="18">
        <v>4467</v>
      </c>
      <c r="AG42" s="18">
        <v>3493</v>
      </c>
      <c r="AH42" s="18">
        <v>4065</v>
      </c>
      <c r="AI42" s="18">
        <v>4939</v>
      </c>
      <c r="AJ42" s="18">
        <v>6955</v>
      </c>
      <c r="AK42" s="18">
        <v>20537</v>
      </c>
      <c r="AL42" s="18">
        <v>26302</v>
      </c>
      <c r="AM42" s="18">
        <v>35144</v>
      </c>
      <c r="AN42" s="18">
        <v>73840</v>
      </c>
      <c r="AO42" s="18">
        <v>153903</v>
      </c>
      <c r="AP42" s="18">
        <v>1223576</v>
      </c>
      <c r="AQ42" s="18">
        <v>3674565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5235003</v>
      </c>
    </row>
    <row r="43" spans="1:52" ht="12.75">
      <c r="A43" s="10">
        <v>39691</v>
      </c>
      <c r="B43" s="11">
        <v>123867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2018</v>
      </c>
      <c r="V43" s="18">
        <v>25</v>
      </c>
      <c r="W43" s="18">
        <v>25</v>
      </c>
      <c r="X43" s="18">
        <v>25</v>
      </c>
      <c r="Y43" s="18">
        <v>25</v>
      </c>
      <c r="Z43" s="18">
        <v>74</v>
      </c>
      <c r="AA43" s="18">
        <v>25</v>
      </c>
      <c r="AB43" s="18">
        <v>25</v>
      </c>
      <c r="AC43" s="18">
        <v>1286</v>
      </c>
      <c r="AD43" s="18">
        <v>2038</v>
      </c>
      <c r="AE43" s="18">
        <v>732</v>
      </c>
      <c r="AF43" s="18">
        <v>2412</v>
      </c>
      <c r="AG43" s="18">
        <v>791</v>
      </c>
      <c r="AH43" s="18">
        <v>4732</v>
      </c>
      <c r="AI43" s="18">
        <v>4223</v>
      </c>
      <c r="AJ43" s="18">
        <v>7417</v>
      </c>
      <c r="AK43" s="18">
        <v>11639</v>
      </c>
      <c r="AL43" s="18">
        <v>8356</v>
      </c>
      <c r="AM43" s="18">
        <v>18561</v>
      </c>
      <c r="AN43" s="18">
        <v>36040</v>
      </c>
      <c r="AO43" s="18">
        <v>61978</v>
      </c>
      <c r="AP43" s="18">
        <v>156994</v>
      </c>
      <c r="AQ43" s="18">
        <v>1570090</v>
      </c>
      <c r="AR43" s="18">
        <v>3302099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5191630</v>
      </c>
    </row>
    <row r="44" spans="1:52" ht="13.5" thickBot="1">
      <c r="A44" s="10">
        <v>39721</v>
      </c>
      <c r="B44" s="11">
        <v>125421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248</v>
      </c>
      <c r="W44" s="25">
        <v>63</v>
      </c>
      <c r="X44" s="25">
        <v>63</v>
      </c>
      <c r="Y44" s="25">
        <v>260</v>
      </c>
      <c r="Z44" s="25">
        <v>613</v>
      </c>
      <c r="AA44" s="25">
        <v>179</v>
      </c>
      <c r="AB44" s="25">
        <v>230</v>
      </c>
      <c r="AC44" s="25">
        <v>1014</v>
      </c>
      <c r="AD44" s="25">
        <v>378</v>
      </c>
      <c r="AE44" s="25">
        <v>670</v>
      </c>
      <c r="AF44" s="25">
        <v>162</v>
      </c>
      <c r="AG44" s="25">
        <v>3317</v>
      </c>
      <c r="AH44" s="25">
        <v>3266</v>
      </c>
      <c r="AI44" s="25">
        <v>2375</v>
      </c>
      <c r="AJ44" s="25">
        <v>5463</v>
      </c>
      <c r="AK44" s="25">
        <v>7825</v>
      </c>
      <c r="AL44" s="25">
        <v>10652</v>
      </c>
      <c r="AM44" s="25">
        <v>16286</v>
      </c>
      <c r="AN44" s="25">
        <v>22044</v>
      </c>
      <c r="AO44" s="25">
        <v>33253</v>
      </c>
      <c r="AP44" s="25">
        <v>75091</v>
      </c>
      <c r="AQ44" s="25">
        <v>203120</v>
      </c>
      <c r="AR44" s="25">
        <v>1226341</v>
      </c>
      <c r="AS44" s="25">
        <v>3142151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4755064</v>
      </c>
    </row>
    <row r="45" spans="1:52" ht="12.75">
      <c r="A45" s="10">
        <v>39752</v>
      </c>
      <c r="B45" s="11">
        <v>125043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-112</v>
      </c>
      <c r="X45" s="18">
        <v>0</v>
      </c>
      <c r="Y45" s="18">
        <v>0</v>
      </c>
      <c r="Z45" s="18">
        <v>-490</v>
      </c>
      <c r="AA45" s="18">
        <v>0</v>
      </c>
      <c r="AB45" s="18">
        <v>-124</v>
      </c>
      <c r="AC45" s="18">
        <v>284</v>
      </c>
      <c r="AD45" s="18">
        <v>183</v>
      </c>
      <c r="AE45" s="18">
        <v>188</v>
      </c>
      <c r="AF45" s="18">
        <v>188</v>
      </c>
      <c r="AG45" s="18">
        <v>336</v>
      </c>
      <c r="AH45" s="18">
        <v>1629</v>
      </c>
      <c r="AI45" s="18">
        <v>2553</v>
      </c>
      <c r="AJ45" s="18">
        <v>2680</v>
      </c>
      <c r="AK45" s="18">
        <v>5800</v>
      </c>
      <c r="AL45" s="18">
        <v>8849</v>
      </c>
      <c r="AM45" s="18">
        <v>8570</v>
      </c>
      <c r="AN45" s="18">
        <v>14809</v>
      </c>
      <c r="AO45" s="18">
        <v>17484</v>
      </c>
      <c r="AP45" s="18">
        <v>29552</v>
      </c>
      <c r="AQ45" s="18">
        <v>87609</v>
      </c>
      <c r="AR45" s="18">
        <v>156283</v>
      </c>
      <c r="AS45" s="18">
        <v>1155011</v>
      </c>
      <c r="AT45" s="18">
        <v>3700012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5191294</v>
      </c>
    </row>
    <row r="46" spans="1:52" ht="12.75">
      <c r="A46" s="10">
        <v>39782</v>
      </c>
      <c r="B46" s="11">
        <v>127416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42</v>
      </c>
      <c r="Z46" s="18">
        <v>463</v>
      </c>
      <c r="AA46" s="18">
        <v>42</v>
      </c>
      <c r="AB46" s="18">
        <v>42</v>
      </c>
      <c r="AC46" s="18">
        <v>42</v>
      </c>
      <c r="AD46" s="18">
        <v>42</v>
      </c>
      <c r="AE46" s="18">
        <v>42</v>
      </c>
      <c r="AF46" s="18">
        <v>254</v>
      </c>
      <c r="AG46" s="18">
        <v>42</v>
      </c>
      <c r="AH46" s="18">
        <v>2369</v>
      </c>
      <c r="AI46" s="18">
        <v>1547</v>
      </c>
      <c r="AJ46" s="18">
        <v>282</v>
      </c>
      <c r="AK46" s="18">
        <v>3551</v>
      </c>
      <c r="AL46" s="18">
        <v>6947</v>
      </c>
      <c r="AM46" s="18">
        <v>5083</v>
      </c>
      <c r="AN46" s="18">
        <v>7493</v>
      </c>
      <c r="AO46" s="18">
        <v>9889</v>
      </c>
      <c r="AP46" s="18">
        <v>14620</v>
      </c>
      <c r="AQ46" s="18">
        <v>35343</v>
      </c>
      <c r="AR46" s="18">
        <v>62273</v>
      </c>
      <c r="AS46" s="18">
        <v>101663</v>
      </c>
      <c r="AT46" s="18">
        <v>1047874</v>
      </c>
      <c r="AU46" s="18">
        <v>2890849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4190794</v>
      </c>
    </row>
    <row r="47" spans="1:52" ht="12.75">
      <c r="A47" s="10">
        <v>39813</v>
      </c>
      <c r="B47" s="11">
        <v>127389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-321</v>
      </c>
      <c r="Z47" s="27">
        <v>0</v>
      </c>
      <c r="AA47" s="27">
        <v>-92</v>
      </c>
      <c r="AB47" s="27">
        <v>0</v>
      </c>
      <c r="AC47" s="27">
        <v>501</v>
      </c>
      <c r="AD47" s="27">
        <v>0</v>
      </c>
      <c r="AE47" s="27">
        <v>0</v>
      </c>
      <c r="AF47" s="27">
        <v>187</v>
      </c>
      <c r="AG47" s="27">
        <v>419</v>
      </c>
      <c r="AH47" s="27">
        <v>59</v>
      </c>
      <c r="AI47" s="27">
        <v>210</v>
      </c>
      <c r="AJ47" s="27">
        <v>3147</v>
      </c>
      <c r="AK47" s="27">
        <v>4188</v>
      </c>
      <c r="AL47" s="27">
        <v>4104</v>
      </c>
      <c r="AM47" s="27">
        <v>6385</v>
      </c>
      <c r="AN47" s="27">
        <v>8571</v>
      </c>
      <c r="AO47" s="27">
        <v>9124</v>
      </c>
      <c r="AP47" s="27">
        <v>12619</v>
      </c>
      <c r="AQ47" s="27">
        <v>28239</v>
      </c>
      <c r="AR47" s="27">
        <v>40327</v>
      </c>
      <c r="AS47" s="27">
        <v>62050</v>
      </c>
      <c r="AT47" s="27">
        <v>188629</v>
      </c>
      <c r="AU47" s="27">
        <v>1200217</v>
      </c>
      <c r="AV47" s="27">
        <v>3422058</v>
      </c>
      <c r="AW47" s="18">
        <v>0</v>
      </c>
      <c r="AX47" s="18">
        <v>0</v>
      </c>
      <c r="AY47" s="18">
        <v>0</v>
      </c>
      <c r="AZ47" s="19">
        <f t="shared" si="0"/>
        <v>4990621</v>
      </c>
    </row>
    <row r="48" spans="1:52" ht="12.75">
      <c r="A48" s="10">
        <v>39844</v>
      </c>
      <c r="B48" s="11">
        <v>200267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366</v>
      </c>
      <c r="AA48" s="18">
        <v>67</v>
      </c>
      <c r="AB48" s="18">
        <v>169</v>
      </c>
      <c r="AC48" s="18">
        <v>-835</v>
      </c>
      <c r="AD48" s="18">
        <v>168</v>
      </c>
      <c r="AE48" s="18">
        <v>170</v>
      </c>
      <c r="AF48" s="18">
        <v>167</v>
      </c>
      <c r="AG48" s="18">
        <v>168</v>
      </c>
      <c r="AH48" s="18">
        <v>506</v>
      </c>
      <c r="AI48" s="18">
        <v>216</v>
      </c>
      <c r="AJ48" s="18">
        <v>4377</v>
      </c>
      <c r="AK48" s="18">
        <v>8579</v>
      </c>
      <c r="AL48" s="18">
        <v>2434</v>
      </c>
      <c r="AM48" s="18">
        <v>2766</v>
      </c>
      <c r="AN48" s="18">
        <v>5271</v>
      </c>
      <c r="AO48" s="18">
        <v>6054</v>
      </c>
      <c r="AP48" s="18">
        <v>10472</v>
      </c>
      <c r="AQ48" s="18">
        <v>18136</v>
      </c>
      <c r="AR48" s="18">
        <v>20005</v>
      </c>
      <c r="AS48" s="18">
        <v>30104</v>
      </c>
      <c r="AT48" s="18">
        <v>67757</v>
      </c>
      <c r="AU48" s="18">
        <v>187039</v>
      </c>
      <c r="AV48" s="18">
        <v>1401648</v>
      </c>
      <c r="AW48" s="18">
        <v>3791572</v>
      </c>
      <c r="AX48" s="18">
        <v>0</v>
      </c>
      <c r="AY48" s="18">
        <v>0</v>
      </c>
      <c r="AZ48" s="19">
        <f t="shared" si="0"/>
        <v>5557376</v>
      </c>
    </row>
    <row r="49" spans="1:52" ht="12.75">
      <c r="A49" s="10">
        <v>39872</v>
      </c>
      <c r="B49" s="11">
        <v>198053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821</v>
      </c>
      <c r="AB49" s="18">
        <v>112</v>
      </c>
      <c r="AC49" s="18">
        <v>-948</v>
      </c>
      <c r="AD49" s="18">
        <v>112</v>
      </c>
      <c r="AE49" s="18">
        <v>220</v>
      </c>
      <c r="AF49" s="18">
        <v>268</v>
      </c>
      <c r="AG49" s="18">
        <v>62</v>
      </c>
      <c r="AH49" s="18">
        <v>63</v>
      </c>
      <c r="AI49" s="18">
        <v>629</v>
      </c>
      <c r="AJ49" s="18">
        <v>516</v>
      </c>
      <c r="AK49" s="18">
        <v>2334</v>
      </c>
      <c r="AL49" s="18">
        <v>4890</v>
      </c>
      <c r="AM49" s="18">
        <v>4241</v>
      </c>
      <c r="AN49" s="18">
        <v>3442</v>
      </c>
      <c r="AO49" s="18">
        <v>7144</v>
      </c>
      <c r="AP49" s="18">
        <v>9277</v>
      </c>
      <c r="AQ49" s="18">
        <v>8494</v>
      </c>
      <c r="AR49" s="18">
        <v>12990</v>
      </c>
      <c r="AS49" s="18">
        <v>22313</v>
      </c>
      <c r="AT49" s="18">
        <v>33875</v>
      </c>
      <c r="AU49" s="18">
        <v>80715</v>
      </c>
      <c r="AV49" s="18">
        <v>191436</v>
      </c>
      <c r="AW49" s="18">
        <v>1354377</v>
      </c>
      <c r="AX49" s="18">
        <v>3717781</v>
      </c>
      <c r="AY49" s="18">
        <v>0</v>
      </c>
      <c r="AZ49" s="19">
        <f t="shared" si="0"/>
        <v>5455164</v>
      </c>
    </row>
    <row r="50" spans="1:52" ht="12.75">
      <c r="A50" s="10">
        <v>39903</v>
      </c>
      <c r="B50" s="28">
        <v>200768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529</v>
      </c>
      <c r="AF50" s="30">
        <v>0</v>
      </c>
      <c r="AG50" s="30">
        <v>0</v>
      </c>
      <c r="AH50" s="30">
        <v>-84</v>
      </c>
      <c r="AI50" s="30">
        <v>-251</v>
      </c>
      <c r="AJ50" s="30">
        <v>490</v>
      </c>
      <c r="AK50" s="30">
        <v>1059</v>
      </c>
      <c r="AL50" s="30">
        <v>1030</v>
      </c>
      <c r="AM50" s="30">
        <v>6237</v>
      </c>
      <c r="AN50" s="30">
        <v>2734</v>
      </c>
      <c r="AO50" s="30">
        <v>3376</v>
      </c>
      <c r="AP50" s="30">
        <v>5975</v>
      </c>
      <c r="AQ50" s="30">
        <v>6422</v>
      </c>
      <c r="AR50" s="30">
        <v>13790</v>
      </c>
      <c r="AS50" s="30">
        <v>15187</v>
      </c>
      <c r="AT50" s="30">
        <v>24194</v>
      </c>
      <c r="AU50" s="30">
        <v>36680</v>
      </c>
      <c r="AV50" s="30">
        <v>103170</v>
      </c>
      <c r="AW50" s="30">
        <v>270464</v>
      </c>
      <c r="AX50" s="30">
        <v>1371454</v>
      </c>
      <c r="AY50" s="30">
        <v>3381650</v>
      </c>
      <c r="AZ50" s="31">
        <f>SUM(D50:AY50)</f>
        <v>5244106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f>SUM(D3:D50)</f>
        <v>6058710</v>
      </c>
      <c r="E52" s="34">
        <f aca="true" t="shared" si="1" ref="E52:AZ52">SUM(E3:E50)</f>
        <v>6091092</v>
      </c>
      <c r="F52" s="34">
        <f t="shared" si="1"/>
        <v>6767333</v>
      </c>
      <c r="G52" s="34">
        <f t="shared" si="1"/>
        <v>4947232</v>
      </c>
      <c r="H52" s="34">
        <f t="shared" si="1"/>
        <v>5831468</v>
      </c>
      <c r="I52" s="34">
        <f t="shared" si="1"/>
        <v>4595451</v>
      </c>
      <c r="J52" s="34">
        <f t="shared" si="1"/>
        <v>4786543</v>
      </c>
      <c r="K52" s="34">
        <f t="shared" si="1"/>
        <v>4964710</v>
      </c>
      <c r="L52" s="34">
        <f t="shared" si="1"/>
        <v>5214016</v>
      </c>
      <c r="M52" s="34">
        <f t="shared" si="1"/>
        <v>5834192</v>
      </c>
      <c r="N52" s="34">
        <f t="shared" si="1"/>
        <v>5139023</v>
      </c>
      <c r="O52" s="34">
        <f t="shared" si="1"/>
        <v>6543429</v>
      </c>
      <c r="P52" s="34">
        <f t="shared" si="1"/>
        <v>4996074</v>
      </c>
      <c r="Q52" s="34">
        <f t="shared" si="1"/>
        <v>5397458</v>
      </c>
      <c r="R52" s="34">
        <f t="shared" si="1"/>
        <v>5431281</v>
      </c>
      <c r="S52" s="34">
        <f t="shared" si="1"/>
        <v>5184994</v>
      </c>
      <c r="T52" s="34">
        <f t="shared" si="1"/>
        <v>6063974</v>
      </c>
      <c r="U52" s="34">
        <f t="shared" si="1"/>
        <v>4703885</v>
      </c>
      <c r="V52" s="34">
        <f t="shared" si="1"/>
        <v>5297969</v>
      </c>
      <c r="W52" s="34">
        <f t="shared" si="1"/>
        <v>5378877</v>
      </c>
      <c r="X52" s="34">
        <f t="shared" si="1"/>
        <v>4979315</v>
      </c>
      <c r="Y52" s="34">
        <f t="shared" si="1"/>
        <v>5045456</v>
      </c>
      <c r="Z52" s="34">
        <f t="shared" si="1"/>
        <v>4434166</v>
      </c>
      <c r="AA52" s="34">
        <f t="shared" si="1"/>
        <v>4792980</v>
      </c>
      <c r="AB52" s="34">
        <f t="shared" si="1"/>
        <v>4582135</v>
      </c>
      <c r="AC52" s="34">
        <f t="shared" si="1"/>
        <v>4743072</v>
      </c>
      <c r="AD52" s="34">
        <f t="shared" si="1"/>
        <v>4712552</v>
      </c>
      <c r="AE52" s="34">
        <f t="shared" si="1"/>
        <v>4804816</v>
      </c>
      <c r="AF52" s="34">
        <f t="shared" si="1"/>
        <v>5080507</v>
      </c>
      <c r="AG52" s="34">
        <f t="shared" si="1"/>
        <v>3914628</v>
      </c>
      <c r="AH52" s="34">
        <f t="shared" si="1"/>
        <v>4836778</v>
      </c>
      <c r="AI52" s="34">
        <f t="shared" si="1"/>
        <v>4443908</v>
      </c>
      <c r="AJ52" s="34">
        <f t="shared" si="1"/>
        <v>4200624</v>
      </c>
      <c r="AK52" s="34">
        <f t="shared" si="1"/>
        <v>5142706</v>
      </c>
      <c r="AL52" s="34">
        <f t="shared" si="1"/>
        <v>4497693</v>
      </c>
      <c r="AM52" s="34">
        <f t="shared" si="1"/>
        <v>4588571</v>
      </c>
      <c r="AN52" s="34">
        <f t="shared" si="1"/>
        <v>4933416</v>
      </c>
      <c r="AO52" s="34">
        <f t="shared" si="1"/>
        <v>4520422</v>
      </c>
      <c r="AP52" s="34">
        <f t="shared" si="1"/>
        <v>4819485</v>
      </c>
      <c r="AQ52" s="34">
        <f t="shared" si="1"/>
        <v>5632018</v>
      </c>
      <c r="AR52" s="34">
        <f t="shared" si="1"/>
        <v>4834108</v>
      </c>
      <c r="AS52" s="34">
        <f t="shared" si="1"/>
        <v>4528479</v>
      </c>
      <c r="AT52" s="34">
        <f t="shared" si="1"/>
        <v>5062341</v>
      </c>
      <c r="AU52" s="34">
        <f t="shared" si="1"/>
        <v>4395500</v>
      </c>
      <c r="AV52" s="34">
        <f t="shared" si="1"/>
        <v>5118312</v>
      </c>
      <c r="AW52" s="34">
        <f t="shared" si="1"/>
        <v>5416413</v>
      </c>
      <c r="AX52" s="34">
        <f t="shared" si="1"/>
        <v>5089235</v>
      </c>
      <c r="AY52" s="34">
        <f t="shared" si="1"/>
        <v>3381650</v>
      </c>
      <c r="AZ52" s="34">
        <f t="shared" si="1"/>
        <v>241758997</v>
      </c>
    </row>
    <row r="54" spans="2:51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2:51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2:51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2:51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2:51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51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</row>
    <row r="67" spans="2:51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</row>
    <row r="68" spans="2:51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</row>
    <row r="69" spans="2:51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</row>
    <row r="70" spans="2:51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</row>
    <row r="71" spans="2:51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</row>
    <row r="72" spans="2:51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</row>
    <row r="73" spans="2:51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</row>
    <row r="74" spans="2:51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</row>
    <row r="75" spans="2:51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</row>
    <row r="76" spans="2:51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2:51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</row>
    <row r="78" spans="2:51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2:51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</row>
    <row r="80" spans="2:51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</row>
    <row r="81" spans="2:51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</row>
    <row r="82" spans="2:51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</row>
    <row r="83" spans="2:51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</row>
    <row r="84" spans="2:51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</row>
    <row r="85" spans="2:51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</row>
    <row r="86" spans="2:51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</row>
    <row r="87" spans="2:51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</row>
    <row r="88" spans="2:51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</row>
    <row r="89" spans="2:51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</row>
    <row r="90" spans="2:51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</row>
    <row r="91" spans="2:51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</row>
    <row r="92" spans="2:51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</row>
    <row r="93" spans="2:51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2:51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01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50" width="11.7109375" style="0" customWidth="1"/>
    <col min="51" max="51" width="12.7109375" style="0" customWidth="1"/>
    <col min="52" max="52" width="14.8515625" style="0" customWidth="1"/>
    <col min="54" max="54" width="12.7109375" style="0" bestFit="1" customWidth="1"/>
  </cols>
  <sheetData>
    <row r="1" spans="1:54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  <c r="BB1" s="2"/>
    </row>
    <row r="2" spans="1:54" ht="25.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  <c r="BB2" s="37" t="s">
        <v>5</v>
      </c>
    </row>
    <row r="3" spans="1:56" ht="12.75">
      <c r="A3" s="10">
        <v>38383</v>
      </c>
      <c r="B3" s="11">
        <v>143316</v>
      </c>
      <c r="C3" s="12">
        <v>0</v>
      </c>
      <c r="D3" s="13">
        <v>60691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f aca="true" t="shared" si="0" ref="AZ3:AZ49">SUM(D3:AY3)</f>
        <v>60691</v>
      </c>
      <c r="BB3" s="38">
        <v>1375</v>
      </c>
      <c r="BD3" s="41"/>
    </row>
    <row r="4" spans="1:56" ht="12.75">
      <c r="A4" s="10">
        <v>38411</v>
      </c>
      <c r="B4" s="11">
        <v>142699</v>
      </c>
      <c r="C4" s="15">
        <v>0</v>
      </c>
      <c r="D4" s="16">
        <v>813678</v>
      </c>
      <c r="E4" s="16">
        <v>20108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f t="shared" si="0"/>
        <v>833786</v>
      </c>
      <c r="BB4" s="39">
        <v>1267</v>
      </c>
      <c r="BD4" s="41"/>
    </row>
    <row r="5" spans="1:56" ht="12.75">
      <c r="A5" s="10">
        <v>38442</v>
      </c>
      <c r="B5" s="11">
        <v>142848</v>
      </c>
      <c r="C5" s="15">
        <v>0</v>
      </c>
      <c r="D5" s="16">
        <v>1535790</v>
      </c>
      <c r="E5" s="16">
        <v>774626</v>
      </c>
      <c r="F5" s="16">
        <v>148904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f t="shared" si="0"/>
        <v>2459320</v>
      </c>
      <c r="BB5" s="39">
        <v>1558</v>
      </c>
      <c r="BD5" s="41"/>
    </row>
    <row r="6" spans="1:56" ht="12.75">
      <c r="A6" s="10">
        <v>38472</v>
      </c>
      <c r="B6" s="11">
        <v>142752</v>
      </c>
      <c r="C6" s="15">
        <v>0</v>
      </c>
      <c r="D6" s="16">
        <v>494139</v>
      </c>
      <c r="E6" s="16">
        <v>1429764</v>
      </c>
      <c r="F6" s="16">
        <v>1479458</v>
      </c>
      <c r="G6" s="16">
        <v>79897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f t="shared" si="0"/>
        <v>3483258</v>
      </c>
      <c r="BB6" s="39">
        <v>1513</v>
      </c>
      <c r="BD6" s="41"/>
    </row>
    <row r="7" spans="1:56" ht="12.75">
      <c r="A7" s="10">
        <v>38503</v>
      </c>
      <c r="B7" s="11">
        <v>142414</v>
      </c>
      <c r="C7" s="15">
        <v>0</v>
      </c>
      <c r="D7" s="16">
        <v>105058</v>
      </c>
      <c r="E7" s="16">
        <v>670099</v>
      </c>
      <c r="F7" s="16">
        <v>1455338</v>
      </c>
      <c r="G7" s="16">
        <v>1523863</v>
      </c>
      <c r="H7" s="16">
        <v>202984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f t="shared" si="0"/>
        <v>3957342</v>
      </c>
      <c r="BB7" s="39">
        <v>1613</v>
      </c>
      <c r="BD7" s="41"/>
    </row>
    <row r="8" spans="1:56" ht="12.75">
      <c r="A8" s="10">
        <v>38533</v>
      </c>
      <c r="B8" s="11">
        <v>142047</v>
      </c>
      <c r="C8" s="15">
        <v>0</v>
      </c>
      <c r="D8" s="16">
        <v>151238</v>
      </c>
      <c r="E8" s="16">
        <v>106646</v>
      </c>
      <c r="F8" s="16">
        <v>484396</v>
      </c>
      <c r="G8" s="16">
        <v>1201499</v>
      </c>
      <c r="H8" s="16">
        <v>1258132</v>
      </c>
      <c r="I8" s="16">
        <v>265563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f t="shared" si="0"/>
        <v>3467474</v>
      </c>
      <c r="BB8" s="39">
        <v>1242</v>
      </c>
      <c r="BD8" s="41"/>
    </row>
    <row r="9" spans="1:56" ht="12.75">
      <c r="A9" s="10">
        <v>38564</v>
      </c>
      <c r="B9" s="11">
        <v>146268</v>
      </c>
      <c r="C9" s="15">
        <v>0</v>
      </c>
      <c r="D9" s="16">
        <v>26064</v>
      </c>
      <c r="E9" s="16">
        <v>32466</v>
      </c>
      <c r="F9" s="16">
        <v>73283</v>
      </c>
      <c r="G9" s="16">
        <v>404183</v>
      </c>
      <c r="H9" s="16">
        <v>1778274</v>
      </c>
      <c r="I9" s="16">
        <v>820853</v>
      </c>
      <c r="J9" s="16">
        <v>42644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f t="shared" si="0"/>
        <v>3177767</v>
      </c>
      <c r="BB9" s="39">
        <v>1328</v>
      </c>
      <c r="BD9" s="41"/>
    </row>
    <row r="10" spans="1:56" ht="12.75">
      <c r="A10" s="10">
        <v>38595</v>
      </c>
      <c r="B10" s="11">
        <v>146760</v>
      </c>
      <c r="C10" s="15">
        <v>0</v>
      </c>
      <c r="D10" s="16">
        <v>1658</v>
      </c>
      <c r="E10" s="16">
        <v>24375</v>
      </c>
      <c r="F10" s="16">
        <v>46896</v>
      </c>
      <c r="G10" s="16">
        <v>166261</v>
      </c>
      <c r="H10" s="16">
        <v>764176</v>
      </c>
      <c r="I10" s="16">
        <v>1396178</v>
      </c>
      <c r="J10" s="16">
        <v>1021686</v>
      </c>
      <c r="K10" s="16">
        <v>367160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f t="shared" si="0"/>
        <v>3788390</v>
      </c>
      <c r="BB10" s="39">
        <v>1601</v>
      </c>
      <c r="BD10" s="41"/>
    </row>
    <row r="11" spans="1:56" ht="12.75">
      <c r="A11" s="10">
        <v>38625</v>
      </c>
      <c r="B11" s="11">
        <v>170788</v>
      </c>
      <c r="C11" s="15">
        <v>0</v>
      </c>
      <c r="D11" s="16">
        <v>32103</v>
      </c>
      <c r="E11" s="16">
        <v>7432</v>
      </c>
      <c r="F11" s="16">
        <v>41991</v>
      </c>
      <c r="G11" s="16">
        <v>78522</v>
      </c>
      <c r="H11" s="16">
        <v>280764</v>
      </c>
      <c r="I11" s="16">
        <v>421486</v>
      </c>
      <c r="J11" s="16">
        <v>1165918</v>
      </c>
      <c r="K11" s="16">
        <v>1202290</v>
      </c>
      <c r="L11" s="16">
        <v>197519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f t="shared" si="0"/>
        <v>3428025</v>
      </c>
      <c r="BB11" s="39">
        <v>1830</v>
      </c>
      <c r="BD11" s="41"/>
    </row>
    <row r="12" spans="1:56" ht="12.75">
      <c r="A12" s="10">
        <v>38656</v>
      </c>
      <c r="B12" s="11">
        <v>169511</v>
      </c>
      <c r="C12" s="15">
        <v>0</v>
      </c>
      <c r="D12" s="16">
        <v>22424</v>
      </c>
      <c r="E12" s="16">
        <v>18888</v>
      </c>
      <c r="F12" s="16">
        <v>33851</v>
      </c>
      <c r="G12" s="16">
        <v>159049</v>
      </c>
      <c r="H12" s="16">
        <v>20589</v>
      </c>
      <c r="I12" s="16">
        <v>56854</v>
      </c>
      <c r="J12" s="16">
        <v>449510</v>
      </c>
      <c r="K12" s="16">
        <v>1547156</v>
      </c>
      <c r="L12" s="16">
        <v>1435902</v>
      </c>
      <c r="M12" s="16">
        <v>122714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f t="shared" si="0"/>
        <v>3866937</v>
      </c>
      <c r="BB12" s="39">
        <v>1716</v>
      </c>
      <c r="BD12" s="41"/>
    </row>
    <row r="13" spans="1:56" ht="12.75">
      <c r="A13" s="10">
        <v>38686</v>
      </c>
      <c r="B13" s="11">
        <v>170030</v>
      </c>
      <c r="C13" s="15">
        <v>0</v>
      </c>
      <c r="D13" s="16">
        <v>4793</v>
      </c>
      <c r="E13" s="16">
        <v>99021</v>
      </c>
      <c r="F13" s="16">
        <v>2406</v>
      </c>
      <c r="G13" s="16">
        <v>14389</v>
      </c>
      <c r="H13" s="16">
        <v>3253</v>
      </c>
      <c r="I13" s="16">
        <v>58974</v>
      </c>
      <c r="J13" s="16">
        <v>60923</v>
      </c>
      <c r="K13" s="16">
        <v>325115</v>
      </c>
      <c r="L13" s="16">
        <v>1647354</v>
      </c>
      <c r="M13" s="16">
        <v>1201964</v>
      </c>
      <c r="N13" s="16">
        <v>17037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f t="shared" si="0"/>
        <v>3435229</v>
      </c>
      <c r="BB13" s="39">
        <v>1542</v>
      </c>
      <c r="BD13" s="41"/>
    </row>
    <row r="14" spans="1:56" ht="13.5" thickBot="1">
      <c r="A14" s="10">
        <v>38717</v>
      </c>
      <c r="B14" s="11">
        <v>165478</v>
      </c>
      <c r="C14" s="15">
        <v>0</v>
      </c>
      <c r="D14" s="20">
        <v>19</v>
      </c>
      <c r="E14" s="20">
        <v>40271</v>
      </c>
      <c r="F14" s="20">
        <v>163799</v>
      </c>
      <c r="G14" s="20">
        <v>27818</v>
      </c>
      <c r="H14" s="20">
        <v>20999</v>
      </c>
      <c r="I14" s="20">
        <v>6326</v>
      </c>
      <c r="J14" s="20">
        <v>38624</v>
      </c>
      <c r="K14" s="20">
        <v>61865</v>
      </c>
      <c r="L14" s="20">
        <v>479070</v>
      </c>
      <c r="M14" s="20">
        <v>1415952</v>
      </c>
      <c r="N14" s="20">
        <v>888525</v>
      </c>
      <c r="O14" s="21">
        <v>208701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f t="shared" si="0"/>
        <v>3351969</v>
      </c>
      <c r="BB14" s="39">
        <v>1601</v>
      </c>
      <c r="BD14" s="41"/>
    </row>
    <row r="15" spans="1:56" ht="12.75">
      <c r="A15" s="10">
        <v>38748</v>
      </c>
      <c r="B15" s="11">
        <v>146225</v>
      </c>
      <c r="C15" s="15">
        <v>0</v>
      </c>
      <c r="D15" s="16">
        <v>621</v>
      </c>
      <c r="E15" s="16">
        <v>5252</v>
      </c>
      <c r="F15" s="16">
        <v>8189</v>
      </c>
      <c r="G15" s="16">
        <v>6894</v>
      </c>
      <c r="H15" s="16">
        <v>12755</v>
      </c>
      <c r="I15" s="16">
        <v>27838</v>
      </c>
      <c r="J15" s="16">
        <v>82139</v>
      </c>
      <c r="K15" s="16">
        <v>102426</v>
      </c>
      <c r="L15" s="16">
        <v>321115</v>
      </c>
      <c r="M15" s="16">
        <v>546486</v>
      </c>
      <c r="N15" s="16">
        <v>1246267</v>
      </c>
      <c r="O15" s="22">
        <v>1505996</v>
      </c>
      <c r="P15" s="22">
        <v>252291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f t="shared" si="0"/>
        <v>4118269</v>
      </c>
      <c r="BB15" s="39">
        <v>1478</v>
      </c>
      <c r="BD15" s="41"/>
    </row>
    <row r="16" spans="1:56" ht="12.75">
      <c r="A16" s="10">
        <v>38776</v>
      </c>
      <c r="B16" s="11">
        <v>145563</v>
      </c>
      <c r="C16" s="15">
        <v>0</v>
      </c>
      <c r="D16" s="22">
        <v>602</v>
      </c>
      <c r="E16" s="16">
        <v>584955</v>
      </c>
      <c r="F16" s="16">
        <v>-3217</v>
      </c>
      <c r="G16" s="16">
        <v>32738</v>
      </c>
      <c r="H16" s="16">
        <v>314</v>
      </c>
      <c r="I16" s="16">
        <v>6107</v>
      </c>
      <c r="J16" s="16">
        <v>47267</v>
      </c>
      <c r="K16" s="16">
        <v>125323</v>
      </c>
      <c r="L16" s="16">
        <v>742190</v>
      </c>
      <c r="M16" s="16">
        <v>611821</v>
      </c>
      <c r="N16" s="16">
        <v>1207429</v>
      </c>
      <c r="O16" s="22">
        <v>1617053</v>
      </c>
      <c r="P16" s="22">
        <v>1194086</v>
      </c>
      <c r="Q16" s="22">
        <v>14445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f t="shared" si="0"/>
        <v>6181113</v>
      </c>
      <c r="BB16" s="39">
        <v>1376</v>
      </c>
      <c r="BD16" s="41"/>
    </row>
    <row r="17" spans="1:56" ht="12.75">
      <c r="A17" s="10">
        <v>38807</v>
      </c>
      <c r="B17" s="11">
        <v>146301</v>
      </c>
      <c r="C17" s="15">
        <v>0</v>
      </c>
      <c r="D17" s="22">
        <v>9620</v>
      </c>
      <c r="E17" s="16">
        <v>-217</v>
      </c>
      <c r="F17" s="16">
        <v>3381</v>
      </c>
      <c r="G17" s="16">
        <v>4658</v>
      </c>
      <c r="H17" s="16">
        <v>93354</v>
      </c>
      <c r="I17" s="16">
        <v>4383</v>
      </c>
      <c r="J17" s="16">
        <v>29770</v>
      </c>
      <c r="K17" s="16">
        <v>742688</v>
      </c>
      <c r="L17" s="16">
        <v>83672</v>
      </c>
      <c r="M17" s="16">
        <v>168487</v>
      </c>
      <c r="N17" s="16">
        <v>159956</v>
      </c>
      <c r="O17" s="22">
        <v>300191</v>
      </c>
      <c r="P17" s="22">
        <v>1277681</v>
      </c>
      <c r="Q17" s="22">
        <v>1587558</v>
      </c>
      <c r="R17" s="22">
        <v>244701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f t="shared" si="0"/>
        <v>4709883</v>
      </c>
      <c r="BB17" s="39">
        <v>1568</v>
      </c>
      <c r="BD17" s="41"/>
    </row>
    <row r="18" spans="1:56" ht="12.75">
      <c r="A18" s="10">
        <v>38837</v>
      </c>
      <c r="B18" s="11">
        <v>144931</v>
      </c>
      <c r="C18" s="15">
        <v>0</v>
      </c>
      <c r="D18" s="22">
        <v>523</v>
      </c>
      <c r="E18" s="16">
        <v>0</v>
      </c>
      <c r="F18" s="16">
        <v>1276</v>
      </c>
      <c r="G18" s="16">
        <v>2344</v>
      </c>
      <c r="H18" s="16">
        <v>538</v>
      </c>
      <c r="I18" s="16">
        <v>20181</v>
      </c>
      <c r="J18" s="16">
        <v>131452</v>
      </c>
      <c r="K18" s="16">
        <v>46707</v>
      </c>
      <c r="L18" s="16">
        <v>552387</v>
      </c>
      <c r="M18" s="16">
        <v>75907</v>
      </c>
      <c r="N18" s="16">
        <v>37468</v>
      </c>
      <c r="O18" s="22">
        <v>124410</v>
      </c>
      <c r="P18" s="22">
        <v>857505</v>
      </c>
      <c r="Q18" s="22">
        <v>1506963</v>
      </c>
      <c r="R18" s="22">
        <v>1406474</v>
      </c>
      <c r="S18" s="22">
        <v>8848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f t="shared" si="0"/>
        <v>4772983</v>
      </c>
      <c r="BB18" s="39">
        <v>1309</v>
      </c>
      <c r="BD18" s="41"/>
    </row>
    <row r="19" spans="1:56" ht="12.75">
      <c r="A19" s="10">
        <v>38868</v>
      </c>
      <c r="B19" s="11">
        <v>146488</v>
      </c>
      <c r="C19" s="15">
        <v>0</v>
      </c>
      <c r="D19" s="22">
        <v>525</v>
      </c>
      <c r="E19" s="16">
        <v>3555</v>
      </c>
      <c r="F19" s="16">
        <v>232</v>
      </c>
      <c r="G19" s="16">
        <v>1874</v>
      </c>
      <c r="H19" s="16">
        <v>-49038</v>
      </c>
      <c r="I19" s="16">
        <v>-27079</v>
      </c>
      <c r="J19" s="16">
        <v>28492</v>
      </c>
      <c r="K19" s="16">
        <v>69378</v>
      </c>
      <c r="L19" s="16">
        <v>148611</v>
      </c>
      <c r="M19" s="16">
        <v>96277</v>
      </c>
      <c r="N19" s="16">
        <v>27887</v>
      </c>
      <c r="O19" s="22">
        <v>128560</v>
      </c>
      <c r="P19" s="18">
        <v>255571</v>
      </c>
      <c r="Q19" s="18">
        <v>512081</v>
      </c>
      <c r="R19" s="18">
        <v>2128126</v>
      </c>
      <c r="S19" s="18">
        <v>1247040</v>
      </c>
      <c r="T19" s="18">
        <v>485989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f t="shared" si="0"/>
        <v>5058081</v>
      </c>
      <c r="BB19" s="39">
        <v>1673</v>
      </c>
      <c r="BD19" s="41"/>
    </row>
    <row r="20" spans="1:56" ht="12.75">
      <c r="A20" s="10">
        <v>38898</v>
      </c>
      <c r="B20" s="11">
        <v>147771</v>
      </c>
      <c r="C20" s="15">
        <v>0</v>
      </c>
      <c r="D20" s="22">
        <v>0</v>
      </c>
      <c r="E20" s="16">
        <v>0</v>
      </c>
      <c r="F20" s="16">
        <v>31</v>
      </c>
      <c r="G20" s="16">
        <v>0</v>
      </c>
      <c r="H20" s="16">
        <v>0</v>
      </c>
      <c r="I20" s="16">
        <v>9</v>
      </c>
      <c r="J20" s="16">
        <v>5194</v>
      </c>
      <c r="K20" s="16">
        <v>9072</v>
      </c>
      <c r="L20" s="16">
        <v>16854</v>
      </c>
      <c r="M20" s="16">
        <v>15010</v>
      </c>
      <c r="N20" s="16">
        <v>37358</v>
      </c>
      <c r="O20" s="22">
        <v>122060</v>
      </c>
      <c r="P20" s="18">
        <v>31390</v>
      </c>
      <c r="Q20" s="18">
        <v>110253</v>
      </c>
      <c r="R20" s="18">
        <v>601897</v>
      </c>
      <c r="S20" s="18">
        <v>1218634</v>
      </c>
      <c r="T20" s="18">
        <v>1396111</v>
      </c>
      <c r="U20" s="18">
        <v>130863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f t="shared" si="0"/>
        <v>3694736</v>
      </c>
      <c r="BB20" s="39">
        <v>1379</v>
      </c>
      <c r="BD20" s="41"/>
    </row>
    <row r="21" spans="1:56" ht="12.75">
      <c r="A21" s="10">
        <v>38929</v>
      </c>
      <c r="B21" s="11">
        <v>128704</v>
      </c>
      <c r="C21" s="15">
        <v>0</v>
      </c>
      <c r="D21" s="22">
        <v>3515</v>
      </c>
      <c r="E21" s="16">
        <v>268</v>
      </c>
      <c r="F21" s="16">
        <v>0</v>
      </c>
      <c r="G21" s="16">
        <v>2795</v>
      </c>
      <c r="H21" s="16">
        <v>1217</v>
      </c>
      <c r="I21" s="16">
        <v>6802</v>
      </c>
      <c r="J21" s="16">
        <v>685</v>
      </c>
      <c r="K21" s="16">
        <v>7008</v>
      </c>
      <c r="L21" s="16">
        <v>4148</v>
      </c>
      <c r="M21" s="16">
        <v>16680</v>
      </c>
      <c r="N21" s="16">
        <v>17866</v>
      </c>
      <c r="O21" s="22">
        <v>33049</v>
      </c>
      <c r="P21" s="18">
        <v>87038</v>
      </c>
      <c r="Q21" s="18">
        <v>29805</v>
      </c>
      <c r="R21" s="18">
        <v>166872</v>
      </c>
      <c r="S21" s="18">
        <v>278313</v>
      </c>
      <c r="T21" s="18">
        <v>1892927</v>
      </c>
      <c r="U21" s="18">
        <v>1346090</v>
      </c>
      <c r="V21" s="18">
        <v>263147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f t="shared" si="0"/>
        <v>4158225</v>
      </c>
      <c r="BB21" s="39">
        <v>1281</v>
      </c>
      <c r="BD21" s="41"/>
    </row>
    <row r="22" spans="1:56" ht="12.75">
      <c r="A22" s="10">
        <v>38960</v>
      </c>
      <c r="B22" s="11">
        <v>129060</v>
      </c>
      <c r="C22" s="15">
        <v>0</v>
      </c>
      <c r="D22" s="22">
        <v>156</v>
      </c>
      <c r="E22" s="16">
        <v>-73</v>
      </c>
      <c r="F22" s="16">
        <v>0</v>
      </c>
      <c r="G22" s="16">
        <v>4524</v>
      </c>
      <c r="H22" s="16">
        <v>472</v>
      </c>
      <c r="I22" s="16">
        <v>288</v>
      </c>
      <c r="J22" s="16">
        <v>276</v>
      </c>
      <c r="K22" s="16">
        <v>20300</v>
      </c>
      <c r="L22" s="16">
        <v>122</v>
      </c>
      <c r="M22" s="16">
        <v>2560</v>
      </c>
      <c r="N22" s="16">
        <v>4549</v>
      </c>
      <c r="O22" s="22">
        <v>39926</v>
      </c>
      <c r="P22" s="18">
        <v>22010</v>
      </c>
      <c r="Q22" s="18">
        <v>23396</v>
      </c>
      <c r="R22" s="18">
        <v>28003</v>
      </c>
      <c r="S22" s="18">
        <v>295236</v>
      </c>
      <c r="T22" s="18">
        <v>813227</v>
      </c>
      <c r="U22" s="18">
        <v>1193909</v>
      </c>
      <c r="V22" s="18">
        <v>1006528</v>
      </c>
      <c r="W22" s="18">
        <v>76768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f t="shared" si="0"/>
        <v>3532177</v>
      </c>
      <c r="BB22" s="39">
        <v>1275</v>
      </c>
      <c r="BD22" s="41"/>
    </row>
    <row r="23" spans="1:56" ht="12.75">
      <c r="A23" s="10">
        <v>38990</v>
      </c>
      <c r="B23" s="11">
        <v>127769</v>
      </c>
      <c r="C23" s="15">
        <v>0</v>
      </c>
      <c r="D23" s="22">
        <v>0</v>
      </c>
      <c r="E23" s="16">
        <v>-2309</v>
      </c>
      <c r="F23" s="16">
        <v>518</v>
      </c>
      <c r="G23" s="16">
        <v>0</v>
      </c>
      <c r="H23" s="16">
        <v>0</v>
      </c>
      <c r="I23" s="16">
        <v>0</v>
      </c>
      <c r="J23" s="16">
        <v>3643</v>
      </c>
      <c r="K23" s="16">
        <v>3404</v>
      </c>
      <c r="L23" s="16">
        <v>4745</v>
      </c>
      <c r="M23" s="16">
        <v>5473</v>
      </c>
      <c r="N23" s="16">
        <v>16721</v>
      </c>
      <c r="O23" s="22">
        <v>35484</v>
      </c>
      <c r="P23" s="18">
        <v>27423</v>
      </c>
      <c r="Q23" s="18">
        <v>3867</v>
      </c>
      <c r="R23" s="18">
        <v>58828</v>
      </c>
      <c r="S23" s="18">
        <v>249132</v>
      </c>
      <c r="T23" s="18">
        <v>408230</v>
      </c>
      <c r="U23" s="18">
        <v>490339</v>
      </c>
      <c r="V23" s="18">
        <v>1212121</v>
      </c>
      <c r="W23" s="18">
        <v>1083073</v>
      </c>
      <c r="X23" s="18">
        <v>189479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f t="shared" si="0"/>
        <v>3790171</v>
      </c>
      <c r="BB23" s="39">
        <v>1285</v>
      </c>
      <c r="BD23" s="41"/>
    </row>
    <row r="24" spans="1:56" ht="12.75">
      <c r="A24" s="10">
        <v>39021</v>
      </c>
      <c r="B24" s="11">
        <v>123238</v>
      </c>
      <c r="C24" s="15">
        <v>0</v>
      </c>
      <c r="D24" s="22">
        <v>19491</v>
      </c>
      <c r="E24" s="16">
        <v>968</v>
      </c>
      <c r="F24" s="16">
        <v>76</v>
      </c>
      <c r="G24" s="16">
        <v>0</v>
      </c>
      <c r="H24" s="16">
        <v>4003</v>
      </c>
      <c r="I24" s="16">
        <v>10</v>
      </c>
      <c r="J24" s="16">
        <v>0</v>
      </c>
      <c r="K24" s="16">
        <v>30246</v>
      </c>
      <c r="L24" s="16">
        <v>9891</v>
      </c>
      <c r="M24" s="16">
        <v>3530</v>
      </c>
      <c r="N24" s="16">
        <v>2128</v>
      </c>
      <c r="O24" s="22">
        <v>2931</v>
      </c>
      <c r="P24" s="18">
        <v>4300</v>
      </c>
      <c r="Q24" s="18">
        <v>7514</v>
      </c>
      <c r="R24" s="18">
        <v>106813</v>
      </c>
      <c r="S24" s="18">
        <v>75465</v>
      </c>
      <c r="T24" s="18">
        <v>142306</v>
      </c>
      <c r="U24" s="18">
        <v>131251</v>
      </c>
      <c r="V24" s="18">
        <v>204923</v>
      </c>
      <c r="W24" s="18">
        <v>1303744</v>
      </c>
      <c r="X24" s="18">
        <v>1029674</v>
      </c>
      <c r="Y24" s="18">
        <v>33021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f t="shared" si="0"/>
        <v>3112285</v>
      </c>
      <c r="BB24" s="39">
        <v>1450</v>
      </c>
      <c r="BD24" s="41"/>
    </row>
    <row r="25" spans="1:56" ht="12.75">
      <c r="A25" s="10">
        <v>39051</v>
      </c>
      <c r="B25" s="11">
        <v>124827</v>
      </c>
      <c r="C25" s="15">
        <v>0</v>
      </c>
      <c r="D25" s="22">
        <v>0</v>
      </c>
      <c r="E25" s="16">
        <v>0</v>
      </c>
      <c r="F25" s="16">
        <v>0</v>
      </c>
      <c r="G25" s="16">
        <v>0</v>
      </c>
      <c r="H25" s="16">
        <v>0</v>
      </c>
      <c r="I25" s="16">
        <v>38848</v>
      </c>
      <c r="J25" s="16">
        <v>0</v>
      </c>
      <c r="K25" s="16">
        <v>0</v>
      </c>
      <c r="L25" s="16">
        <v>-761</v>
      </c>
      <c r="M25" s="16">
        <v>595</v>
      </c>
      <c r="N25" s="16">
        <v>2815</v>
      </c>
      <c r="O25" s="22">
        <v>1853</v>
      </c>
      <c r="P25" s="18">
        <v>-10811</v>
      </c>
      <c r="Q25" s="18">
        <v>2480</v>
      </c>
      <c r="R25" s="18">
        <v>4817</v>
      </c>
      <c r="S25" s="18">
        <v>146670</v>
      </c>
      <c r="T25" s="18">
        <v>25110</v>
      </c>
      <c r="U25" s="18">
        <v>144268</v>
      </c>
      <c r="V25" s="18">
        <v>135140</v>
      </c>
      <c r="W25" s="18">
        <v>494795</v>
      </c>
      <c r="X25" s="18">
        <v>1260048</v>
      </c>
      <c r="Y25" s="18">
        <v>1206547</v>
      </c>
      <c r="Z25" s="18">
        <v>190556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f t="shared" si="0"/>
        <v>3642970</v>
      </c>
      <c r="BB25" s="39">
        <v>1361</v>
      </c>
      <c r="BD25" s="41"/>
    </row>
    <row r="26" spans="1:56" ht="13.5" thickBot="1">
      <c r="A26" s="10">
        <v>39082</v>
      </c>
      <c r="B26" s="11">
        <v>122786</v>
      </c>
      <c r="C26" s="15">
        <v>0</v>
      </c>
      <c r="D26" s="20">
        <v>0</v>
      </c>
      <c r="E26" s="20">
        <v>-73</v>
      </c>
      <c r="F26" s="20">
        <v>0</v>
      </c>
      <c r="G26" s="20">
        <v>154</v>
      </c>
      <c r="H26" s="20">
        <v>-298</v>
      </c>
      <c r="I26" s="20">
        <v>0</v>
      </c>
      <c r="J26" s="20">
        <v>0</v>
      </c>
      <c r="K26" s="20">
        <v>0</v>
      </c>
      <c r="L26" s="20">
        <v>43841</v>
      </c>
      <c r="M26" s="20">
        <v>3736</v>
      </c>
      <c r="N26" s="20">
        <v>3533</v>
      </c>
      <c r="O26" s="20">
        <v>1556</v>
      </c>
      <c r="P26" s="23">
        <v>5820</v>
      </c>
      <c r="Q26" s="23">
        <v>28851</v>
      </c>
      <c r="R26" s="23">
        <v>52544</v>
      </c>
      <c r="S26" s="23">
        <v>16587</v>
      </c>
      <c r="T26" s="23">
        <v>32801</v>
      </c>
      <c r="U26" s="23">
        <v>62578</v>
      </c>
      <c r="V26" s="23">
        <v>90971</v>
      </c>
      <c r="W26" s="23">
        <v>116203</v>
      </c>
      <c r="X26" s="23">
        <v>395199</v>
      </c>
      <c r="Y26" s="23">
        <v>1421189</v>
      </c>
      <c r="Z26" s="23">
        <v>1014525</v>
      </c>
      <c r="AA26" s="23">
        <v>227087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f t="shared" si="0"/>
        <v>3516804</v>
      </c>
      <c r="BB26" s="39">
        <v>1302</v>
      </c>
      <c r="BD26" s="41"/>
    </row>
    <row r="27" spans="1:56" ht="12.75">
      <c r="A27" s="10">
        <v>39113</v>
      </c>
      <c r="B27" s="11">
        <v>123206</v>
      </c>
      <c r="C27" s="15">
        <v>0</v>
      </c>
      <c r="D27" s="22">
        <v>0</v>
      </c>
      <c r="E27" s="16">
        <v>1258</v>
      </c>
      <c r="F27" s="16">
        <v>-4</v>
      </c>
      <c r="G27" s="16">
        <v>5034</v>
      </c>
      <c r="H27" s="16">
        <v>24071</v>
      </c>
      <c r="I27" s="16">
        <v>35318</v>
      </c>
      <c r="J27" s="16">
        <v>126179</v>
      </c>
      <c r="K27" s="16">
        <v>50975</v>
      </c>
      <c r="L27" s="16">
        <v>43977</v>
      </c>
      <c r="M27" s="16">
        <v>58132</v>
      </c>
      <c r="N27" s="16">
        <v>18760</v>
      </c>
      <c r="O27" s="22">
        <v>4517</v>
      </c>
      <c r="P27" s="18">
        <v>55712</v>
      </c>
      <c r="Q27" s="18">
        <v>65345</v>
      </c>
      <c r="R27" s="18">
        <v>79079</v>
      </c>
      <c r="S27" s="18">
        <v>20652</v>
      </c>
      <c r="T27" s="18">
        <v>82171</v>
      </c>
      <c r="U27" s="18">
        <v>233767</v>
      </c>
      <c r="V27" s="18">
        <v>122447</v>
      </c>
      <c r="W27" s="18">
        <v>282992</v>
      </c>
      <c r="X27" s="18">
        <v>141235</v>
      </c>
      <c r="Y27" s="18">
        <v>612073</v>
      </c>
      <c r="Z27" s="18">
        <v>1334539</v>
      </c>
      <c r="AA27" s="18">
        <v>828128</v>
      </c>
      <c r="AB27" s="18">
        <v>33364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f t="shared" si="0"/>
        <v>4259721</v>
      </c>
      <c r="BB27" s="39">
        <v>1437</v>
      </c>
      <c r="BD27" s="41"/>
    </row>
    <row r="28" spans="1:56" ht="12.75">
      <c r="A28" s="10">
        <v>39141</v>
      </c>
      <c r="B28" s="11">
        <v>122611</v>
      </c>
      <c r="C28" s="15">
        <v>0</v>
      </c>
      <c r="D28" s="22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15380</v>
      </c>
      <c r="K28" s="16">
        <v>0</v>
      </c>
      <c r="L28" s="16">
        <v>11555</v>
      </c>
      <c r="M28" s="16">
        <v>21361</v>
      </c>
      <c r="N28" s="16">
        <v>4404</v>
      </c>
      <c r="O28" s="22">
        <v>13</v>
      </c>
      <c r="P28" s="18">
        <v>115399</v>
      </c>
      <c r="Q28" s="18">
        <v>1929</v>
      </c>
      <c r="R28" s="18">
        <v>10266</v>
      </c>
      <c r="S28" s="18">
        <v>2112</v>
      </c>
      <c r="T28" s="18">
        <v>43487</v>
      </c>
      <c r="U28" s="18">
        <v>204666</v>
      </c>
      <c r="V28" s="18">
        <v>39167</v>
      </c>
      <c r="W28" s="18">
        <v>76636</v>
      </c>
      <c r="X28" s="18">
        <v>157652</v>
      </c>
      <c r="Y28" s="18">
        <v>205444</v>
      </c>
      <c r="Z28" s="18">
        <v>519237</v>
      </c>
      <c r="AA28" s="18">
        <v>1281816</v>
      </c>
      <c r="AB28" s="18">
        <v>1372270</v>
      </c>
      <c r="AC28" s="18">
        <v>39365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f t="shared" si="0"/>
        <v>4122159</v>
      </c>
      <c r="BB28" s="39">
        <v>1231</v>
      </c>
      <c r="BD28" s="41"/>
    </row>
    <row r="29" spans="1:56" ht="12.75">
      <c r="A29" s="10">
        <v>39172</v>
      </c>
      <c r="B29" s="11">
        <v>124654</v>
      </c>
      <c r="C29" s="15">
        <v>0</v>
      </c>
      <c r="D29" s="22">
        <v>0</v>
      </c>
      <c r="E29" s="16">
        <v>0</v>
      </c>
      <c r="F29" s="16">
        <v>0</v>
      </c>
      <c r="G29" s="16">
        <v>0</v>
      </c>
      <c r="H29" s="16">
        <v>0</v>
      </c>
      <c r="I29" s="16">
        <v>65586</v>
      </c>
      <c r="J29" s="16">
        <v>124003</v>
      </c>
      <c r="K29" s="16">
        <v>43516</v>
      </c>
      <c r="L29" s="16">
        <v>696</v>
      </c>
      <c r="M29" s="16">
        <v>-540</v>
      </c>
      <c r="N29" s="16">
        <v>62372</v>
      </c>
      <c r="O29" s="22">
        <v>0</v>
      </c>
      <c r="P29" s="18">
        <v>73</v>
      </c>
      <c r="Q29" s="18">
        <v>0</v>
      </c>
      <c r="R29" s="18">
        <v>8877</v>
      </c>
      <c r="S29" s="18">
        <v>1678</v>
      </c>
      <c r="T29" s="18">
        <v>12188</v>
      </c>
      <c r="U29" s="18">
        <v>53406</v>
      </c>
      <c r="V29" s="18">
        <v>31595</v>
      </c>
      <c r="W29" s="18">
        <v>52311</v>
      </c>
      <c r="X29" s="18">
        <v>176625</v>
      </c>
      <c r="Y29" s="18">
        <v>136659</v>
      </c>
      <c r="Z29" s="18">
        <v>208501</v>
      </c>
      <c r="AA29" s="18">
        <v>1385687</v>
      </c>
      <c r="AB29" s="18">
        <v>1105067</v>
      </c>
      <c r="AC29" s="18">
        <v>866460</v>
      </c>
      <c r="AD29" s="18">
        <v>27109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f t="shared" si="0"/>
        <v>4361869</v>
      </c>
      <c r="BB29" s="39">
        <v>1525</v>
      </c>
      <c r="BD29" s="41"/>
    </row>
    <row r="30" spans="1:56" ht="12.75">
      <c r="A30" s="10">
        <v>39202</v>
      </c>
      <c r="B30" s="11">
        <v>125936</v>
      </c>
      <c r="C30" s="15">
        <v>0</v>
      </c>
      <c r="D30" s="22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8363</v>
      </c>
      <c r="K30" s="16">
        <v>0</v>
      </c>
      <c r="L30" s="16">
        <v>0</v>
      </c>
      <c r="M30" s="16">
        <v>133</v>
      </c>
      <c r="N30" s="16">
        <v>0</v>
      </c>
      <c r="O30" s="22">
        <v>584</v>
      </c>
      <c r="P30" s="18">
        <v>451</v>
      </c>
      <c r="Q30" s="18">
        <v>1078</v>
      </c>
      <c r="R30" s="18">
        <v>3708</v>
      </c>
      <c r="S30" s="18">
        <v>708</v>
      </c>
      <c r="T30" s="18">
        <v>639</v>
      </c>
      <c r="U30" s="18">
        <v>38204</v>
      </c>
      <c r="V30" s="18">
        <v>6657</v>
      </c>
      <c r="W30" s="18">
        <v>3742</v>
      </c>
      <c r="X30" s="18">
        <v>18673</v>
      </c>
      <c r="Y30" s="18">
        <v>51681</v>
      </c>
      <c r="Z30" s="18">
        <v>58891</v>
      </c>
      <c r="AA30" s="18">
        <v>224817</v>
      </c>
      <c r="AB30" s="18">
        <v>522455</v>
      </c>
      <c r="AC30" s="18">
        <v>1494290</v>
      </c>
      <c r="AD30" s="18">
        <v>1482402</v>
      </c>
      <c r="AE30" s="18">
        <v>19069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f t="shared" si="0"/>
        <v>3936545</v>
      </c>
      <c r="BB30" s="39">
        <v>1302</v>
      </c>
      <c r="BD30" s="41"/>
    </row>
    <row r="31" spans="1:56" ht="12.75">
      <c r="A31" s="10">
        <v>39233</v>
      </c>
      <c r="B31" s="11">
        <v>125973</v>
      </c>
      <c r="C31" s="15">
        <v>0</v>
      </c>
      <c r="D31" s="22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27777</v>
      </c>
      <c r="M31" s="16">
        <v>17</v>
      </c>
      <c r="N31" s="16">
        <v>-187</v>
      </c>
      <c r="O31" s="22">
        <v>7584</v>
      </c>
      <c r="P31" s="18">
        <v>-220</v>
      </c>
      <c r="Q31" s="18">
        <v>1073</v>
      </c>
      <c r="R31" s="18">
        <v>341</v>
      </c>
      <c r="S31" s="18">
        <v>0</v>
      </c>
      <c r="T31" s="18">
        <v>9165</v>
      </c>
      <c r="U31" s="18">
        <v>67997</v>
      </c>
      <c r="V31" s="18">
        <v>1395</v>
      </c>
      <c r="W31" s="18">
        <v>21335</v>
      </c>
      <c r="X31" s="18">
        <v>19260</v>
      </c>
      <c r="Y31" s="18">
        <v>109650</v>
      </c>
      <c r="Z31" s="18">
        <v>86983</v>
      </c>
      <c r="AA31" s="18">
        <v>113669</v>
      </c>
      <c r="AB31" s="18">
        <v>382789</v>
      </c>
      <c r="AC31" s="18">
        <v>621492</v>
      </c>
      <c r="AD31" s="18">
        <v>1337592</v>
      </c>
      <c r="AE31" s="18">
        <v>1556915</v>
      </c>
      <c r="AF31" s="18">
        <v>14092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f t="shared" si="0"/>
        <v>4378719</v>
      </c>
      <c r="BB31" s="39">
        <v>1342</v>
      </c>
      <c r="BD31" s="41"/>
    </row>
    <row r="32" spans="1:56" ht="12.75">
      <c r="A32" s="10">
        <v>39263</v>
      </c>
      <c r="B32" s="11">
        <v>126550</v>
      </c>
      <c r="C32" s="15">
        <v>0</v>
      </c>
      <c r="D32" s="22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-301</v>
      </c>
      <c r="M32" s="16">
        <v>0</v>
      </c>
      <c r="N32" s="16">
        <v>0</v>
      </c>
      <c r="O32" s="22">
        <v>138</v>
      </c>
      <c r="P32" s="18">
        <v>-984</v>
      </c>
      <c r="Q32" s="18">
        <v>0</v>
      </c>
      <c r="R32" s="18">
        <v>5486</v>
      </c>
      <c r="S32" s="18">
        <v>16239</v>
      </c>
      <c r="T32" s="18">
        <v>227856</v>
      </c>
      <c r="U32" s="18">
        <v>2557</v>
      </c>
      <c r="V32" s="18">
        <v>1083</v>
      </c>
      <c r="W32" s="18">
        <v>756</v>
      </c>
      <c r="X32" s="18">
        <v>6477</v>
      </c>
      <c r="Y32" s="18">
        <v>69257</v>
      </c>
      <c r="Z32" s="18">
        <v>107944</v>
      </c>
      <c r="AA32" s="18">
        <v>379252</v>
      </c>
      <c r="AB32" s="18">
        <v>291265</v>
      </c>
      <c r="AC32" s="18">
        <v>179107</v>
      </c>
      <c r="AD32" s="18">
        <v>302755</v>
      </c>
      <c r="AE32" s="18">
        <v>1297242</v>
      </c>
      <c r="AF32" s="18">
        <v>1194581</v>
      </c>
      <c r="AG32" s="18">
        <v>50679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f t="shared" si="0"/>
        <v>4131389</v>
      </c>
      <c r="BB32" s="39">
        <v>1192</v>
      </c>
      <c r="BD32" s="41"/>
    </row>
    <row r="33" spans="1:56" ht="12.75">
      <c r="A33" s="10">
        <v>39294</v>
      </c>
      <c r="B33" s="11">
        <v>132202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2">
        <v>-682</v>
      </c>
      <c r="P33" s="18">
        <v>0</v>
      </c>
      <c r="Q33" s="18">
        <v>-1312</v>
      </c>
      <c r="R33" s="18">
        <v>-4779</v>
      </c>
      <c r="S33" s="18">
        <v>-4443</v>
      </c>
      <c r="T33" s="18">
        <v>0</v>
      </c>
      <c r="U33" s="18">
        <v>10325</v>
      </c>
      <c r="V33" s="18">
        <v>33947</v>
      </c>
      <c r="W33" s="18">
        <v>66586</v>
      </c>
      <c r="X33" s="18">
        <v>12661</v>
      </c>
      <c r="Y33" s="18">
        <v>26793</v>
      </c>
      <c r="Z33" s="18">
        <v>35111</v>
      </c>
      <c r="AA33" s="18">
        <v>501220</v>
      </c>
      <c r="AB33" s="18">
        <v>336125</v>
      </c>
      <c r="AC33" s="18">
        <v>99381</v>
      </c>
      <c r="AD33" s="18">
        <v>187947</v>
      </c>
      <c r="AE33" s="18">
        <v>716381</v>
      </c>
      <c r="AF33" s="18">
        <v>1492631</v>
      </c>
      <c r="AG33" s="18">
        <v>1205672</v>
      </c>
      <c r="AH33" s="18">
        <v>12722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f t="shared" si="0"/>
        <v>4726286</v>
      </c>
      <c r="BB33" s="39">
        <v>1410</v>
      </c>
      <c r="BD33" s="41"/>
    </row>
    <row r="34" spans="1:56" ht="12.75">
      <c r="A34" s="10">
        <v>39325</v>
      </c>
      <c r="B34" s="11">
        <v>131634</v>
      </c>
      <c r="C34" s="15">
        <v>0</v>
      </c>
      <c r="D34" s="22">
        <v>0</v>
      </c>
      <c r="E34" s="16">
        <v>0</v>
      </c>
      <c r="F34" s="16">
        <v>0</v>
      </c>
      <c r="G34" s="16">
        <v>18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2">
        <v>0</v>
      </c>
      <c r="P34" s="18">
        <v>-80</v>
      </c>
      <c r="Q34" s="18">
        <v>0</v>
      </c>
      <c r="R34" s="18">
        <v>0</v>
      </c>
      <c r="S34" s="18">
        <v>0</v>
      </c>
      <c r="T34" s="18">
        <v>0</v>
      </c>
      <c r="U34" s="18">
        <v>980</v>
      </c>
      <c r="V34" s="18">
        <v>3410</v>
      </c>
      <c r="W34" s="18">
        <v>149325</v>
      </c>
      <c r="X34" s="18">
        <v>-312</v>
      </c>
      <c r="Y34" s="18">
        <v>10483</v>
      </c>
      <c r="Z34" s="18">
        <v>24856</v>
      </c>
      <c r="AA34" s="18">
        <v>20202</v>
      </c>
      <c r="AB34" s="18">
        <v>356354</v>
      </c>
      <c r="AC34" s="18">
        <v>68087</v>
      </c>
      <c r="AD34" s="18">
        <v>62376</v>
      </c>
      <c r="AE34" s="18">
        <v>459208</v>
      </c>
      <c r="AF34" s="18">
        <v>613981</v>
      </c>
      <c r="AG34" s="18">
        <v>1269118</v>
      </c>
      <c r="AH34" s="18">
        <v>1277044</v>
      </c>
      <c r="AI34" s="18">
        <v>14926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f t="shared" si="0"/>
        <v>4329976</v>
      </c>
      <c r="BB34" s="39">
        <v>1359</v>
      </c>
      <c r="BD34" s="41"/>
    </row>
    <row r="35" spans="1:56" ht="12.75">
      <c r="A35" s="10">
        <v>39355</v>
      </c>
      <c r="B35" s="11">
        <v>131956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-128</v>
      </c>
      <c r="M35" s="16">
        <v>16252</v>
      </c>
      <c r="N35" s="16">
        <v>0</v>
      </c>
      <c r="O35" s="22">
        <v>0</v>
      </c>
      <c r="P35" s="18">
        <v>0</v>
      </c>
      <c r="Q35" s="18">
        <v>-285</v>
      </c>
      <c r="R35" s="18">
        <v>26405</v>
      </c>
      <c r="S35" s="18">
        <v>17951</v>
      </c>
      <c r="T35" s="18">
        <v>4800</v>
      </c>
      <c r="U35" s="18">
        <v>83505</v>
      </c>
      <c r="V35" s="18">
        <v>65046</v>
      </c>
      <c r="W35" s="18">
        <v>15770</v>
      </c>
      <c r="X35" s="18">
        <v>21492</v>
      </c>
      <c r="Y35" s="18">
        <v>24552</v>
      </c>
      <c r="Z35" s="18">
        <v>42213</v>
      </c>
      <c r="AA35" s="18">
        <v>29982</v>
      </c>
      <c r="AB35" s="18">
        <v>21448</v>
      </c>
      <c r="AC35" s="18">
        <v>93485</v>
      </c>
      <c r="AD35" s="18">
        <v>28814</v>
      </c>
      <c r="AE35" s="18">
        <v>129144</v>
      </c>
      <c r="AF35" s="18">
        <v>209540</v>
      </c>
      <c r="AG35" s="18">
        <v>714010</v>
      </c>
      <c r="AH35" s="18">
        <v>1702027</v>
      </c>
      <c r="AI35" s="18">
        <v>1230533</v>
      </c>
      <c r="AJ35" s="18">
        <v>29830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f t="shared" si="0"/>
        <v>4506386</v>
      </c>
      <c r="BB35" s="39">
        <v>1302</v>
      </c>
      <c r="BD35" s="41"/>
    </row>
    <row r="36" spans="1:56" ht="12.75">
      <c r="A36" s="10">
        <v>39386</v>
      </c>
      <c r="B36" s="11">
        <v>136066</v>
      </c>
      <c r="C36" s="15">
        <v>0</v>
      </c>
      <c r="D36" s="22">
        <v>32638</v>
      </c>
      <c r="E36" s="16">
        <v>6220</v>
      </c>
      <c r="F36" s="16">
        <v>0</v>
      </c>
      <c r="G36" s="16">
        <v>0</v>
      </c>
      <c r="H36" s="16">
        <v>2416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0</v>
      </c>
      <c r="P36" s="18">
        <v>26518</v>
      </c>
      <c r="Q36" s="18">
        <v>10272</v>
      </c>
      <c r="R36" s="18">
        <v>-1074</v>
      </c>
      <c r="S36" s="18">
        <v>2894</v>
      </c>
      <c r="T36" s="18">
        <v>133</v>
      </c>
      <c r="U36" s="18">
        <v>0</v>
      </c>
      <c r="V36" s="18">
        <v>29</v>
      </c>
      <c r="W36" s="18">
        <v>25851</v>
      </c>
      <c r="X36" s="18">
        <v>0</v>
      </c>
      <c r="Y36" s="18">
        <v>107704</v>
      </c>
      <c r="Z36" s="18">
        <v>-266</v>
      </c>
      <c r="AA36" s="18">
        <v>3444</v>
      </c>
      <c r="AB36" s="18">
        <v>43319</v>
      </c>
      <c r="AC36" s="18">
        <v>-478</v>
      </c>
      <c r="AD36" s="18">
        <v>40047</v>
      </c>
      <c r="AE36" s="18">
        <v>36687</v>
      </c>
      <c r="AF36" s="18">
        <v>101994</v>
      </c>
      <c r="AG36" s="18">
        <v>254281</v>
      </c>
      <c r="AH36" s="18">
        <v>449354</v>
      </c>
      <c r="AI36" s="18">
        <v>2265736</v>
      </c>
      <c r="AJ36" s="18">
        <v>920268</v>
      </c>
      <c r="AK36" s="18">
        <v>46135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f t="shared" si="0"/>
        <v>4374122</v>
      </c>
      <c r="BB36" s="39">
        <v>1353</v>
      </c>
      <c r="BD36" s="41"/>
    </row>
    <row r="37" spans="1:56" ht="12.75">
      <c r="A37" s="10">
        <v>39416</v>
      </c>
      <c r="B37" s="11">
        <v>159960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-2707</v>
      </c>
      <c r="L37" s="16">
        <v>-880</v>
      </c>
      <c r="M37" s="16">
        <v>-633</v>
      </c>
      <c r="N37" s="16">
        <v>-489</v>
      </c>
      <c r="O37" s="22">
        <v>-1432</v>
      </c>
      <c r="P37" s="18">
        <v>0</v>
      </c>
      <c r="Q37" s="18">
        <v>1502</v>
      </c>
      <c r="R37" s="18">
        <v>0</v>
      </c>
      <c r="S37" s="18">
        <v>0</v>
      </c>
      <c r="T37" s="18">
        <v>0</v>
      </c>
      <c r="U37" s="18">
        <v>24802</v>
      </c>
      <c r="V37" s="18">
        <v>0</v>
      </c>
      <c r="W37" s="18">
        <v>49576</v>
      </c>
      <c r="X37" s="18">
        <v>20620</v>
      </c>
      <c r="Y37" s="18">
        <v>30236</v>
      </c>
      <c r="Z37" s="18">
        <v>74640</v>
      </c>
      <c r="AA37" s="18">
        <v>25705</v>
      </c>
      <c r="AB37" s="18">
        <v>18980</v>
      </c>
      <c r="AC37" s="18">
        <v>87399</v>
      </c>
      <c r="AD37" s="18">
        <v>95105</v>
      </c>
      <c r="AE37" s="18">
        <v>115480</v>
      </c>
      <c r="AF37" s="18">
        <v>174318</v>
      </c>
      <c r="AG37" s="18">
        <v>273934</v>
      </c>
      <c r="AH37" s="18">
        <v>322879</v>
      </c>
      <c r="AI37" s="18">
        <v>502733</v>
      </c>
      <c r="AJ37" s="18">
        <v>2185133</v>
      </c>
      <c r="AK37" s="18">
        <v>956347</v>
      </c>
      <c r="AL37" s="18">
        <v>6488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f t="shared" si="0"/>
        <v>4959736</v>
      </c>
      <c r="BB37" s="39">
        <v>1793</v>
      </c>
      <c r="BD37" s="41"/>
    </row>
    <row r="38" spans="1:56" ht="13.5" thickBot="1">
      <c r="A38" s="10">
        <v>39447</v>
      </c>
      <c r="B38" s="11">
        <v>157316</v>
      </c>
      <c r="C38" s="15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3253</v>
      </c>
      <c r="N38" s="20">
        <v>-226</v>
      </c>
      <c r="O38" s="20">
        <v>-2815</v>
      </c>
      <c r="P38" s="23">
        <v>-1415</v>
      </c>
      <c r="Q38" s="23">
        <v>-1</v>
      </c>
      <c r="R38" s="23">
        <v>-519</v>
      </c>
      <c r="S38" s="23">
        <v>-498</v>
      </c>
      <c r="T38" s="23">
        <v>-2717</v>
      </c>
      <c r="U38" s="23">
        <v>-871</v>
      </c>
      <c r="V38" s="23">
        <v>-404</v>
      </c>
      <c r="W38" s="23">
        <v>-1878</v>
      </c>
      <c r="X38" s="23">
        <v>-451</v>
      </c>
      <c r="Y38" s="23">
        <v>6220</v>
      </c>
      <c r="Z38" s="23">
        <v>298</v>
      </c>
      <c r="AA38" s="23">
        <v>1469</v>
      </c>
      <c r="AB38" s="23">
        <v>2405</v>
      </c>
      <c r="AC38" s="23">
        <v>23606</v>
      </c>
      <c r="AD38" s="23">
        <v>105715</v>
      </c>
      <c r="AE38" s="23">
        <v>748</v>
      </c>
      <c r="AF38" s="23">
        <v>39448</v>
      </c>
      <c r="AG38" s="23">
        <v>14102</v>
      </c>
      <c r="AH38" s="23">
        <v>239842</v>
      </c>
      <c r="AI38" s="23">
        <v>238126</v>
      </c>
      <c r="AJ38" s="23">
        <v>544435</v>
      </c>
      <c r="AK38" s="23">
        <v>1648757</v>
      </c>
      <c r="AL38" s="23">
        <v>1253847</v>
      </c>
      <c r="AM38" s="23">
        <v>52843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t="shared" si="0"/>
        <v>4163319</v>
      </c>
      <c r="BB38" s="39">
        <v>1844</v>
      </c>
      <c r="BD38" s="41"/>
    </row>
    <row r="39" spans="1:56" ht="12.75">
      <c r="A39" s="10">
        <v>39478</v>
      </c>
      <c r="B39" s="11">
        <v>155135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-2391</v>
      </c>
      <c r="J39" s="16">
        <v>0</v>
      </c>
      <c r="K39" s="16">
        <v>0</v>
      </c>
      <c r="L39" s="16">
        <v>69</v>
      </c>
      <c r="M39" s="16">
        <v>0</v>
      </c>
      <c r="N39" s="16">
        <v>0</v>
      </c>
      <c r="O39" s="22">
        <v>72</v>
      </c>
      <c r="P39" s="18">
        <v>12</v>
      </c>
      <c r="Q39" s="18">
        <v>3533</v>
      </c>
      <c r="R39" s="18">
        <v>0</v>
      </c>
      <c r="S39" s="18">
        <v>-12</v>
      </c>
      <c r="T39" s="18">
        <v>0</v>
      </c>
      <c r="U39" s="18">
        <v>0</v>
      </c>
      <c r="V39" s="18">
        <v>12844</v>
      </c>
      <c r="W39" s="18">
        <v>-8361</v>
      </c>
      <c r="X39" s="18">
        <v>0</v>
      </c>
      <c r="Y39" s="18">
        <v>10470</v>
      </c>
      <c r="Z39" s="18">
        <v>14480</v>
      </c>
      <c r="AA39" s="18">
        <v>11542</v>
      </c>
      <c r="AB39" s="18">
        <v>29150</v>
      </c>
      <c r="AC39" s="18">
        <v>10898</v>
      </c>
      <c r="AD39" s="18">
        <v>15590</v>
      </c>
      <c r="AE39" s="18">
        <v>14736</v>
      </c>
      <c r="AF39" s="18">
        <v>31610</v>
      </c>
      <c r="AG39" s="18">
        <v>18769</v>
      </c>
      <c r="AH39" s="18">
        <v>66071</v>
      </c>
      <c r="AI39" s="18">
        <v>49491</v>
      </c>
      <c r="AJ39" s="18">
        <v>283617</v>
      </c>
      <c r="AK39" s="18">
        <v>865205</v>
      </c>
      <c r="AL39" s="18">
        <v>2032965</v>
      </c>
      <c r="AM39" s="18">
        <v>1071586</v>
      </c>
      <c r="AN39" s="18">
        <v>135902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4667848</v>
      </c>
      <c r="BB39" s="39">
        <v>1764</v>
      </c>
      <c r="BD39" s="41"/>
    </row>
    <row r="40" spans="1:56" ht="12.75">
      <c r="A40" s="10">
        <v>39507</v>
      </c>
      <c r="B40" s="11">
        <v>157384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10137</v>
      </c>
      <c r="J40" s="16">
        <v>8118</v>
      </c>
      <c r="K40" s="16">
        <v>10337</v>
      </c>
      <c r="L40" s="16">
        <v>0</v>
      </c>
      <c r="M40" s="16">
        <v>0</v>
      </c>
      <c r="N40" s="16">
        <v>5308</v>
      </c>
      <c r="O40" s="22">
        <v>0</v>
      </c>
      <c r="P40" s="18">
        <v>0</v>
      </c>
      <c r="Q40" s="18">
        <v>0</v>
      </c>
      <c r="R40" s="18">
        <v>0</v>
      </c>
      <c r="S40" s="18">
        <v>5489</v>
      </c>
      <c r="T40" s="18">
        <v>0</v>
      </c>
      <c r="U40" s="18">
        <v>31953</v>
      </c>
      <c r="V40" s="18">
        <v>0</v>
      </c>
      <c r="W40" s="18">
        <v>0</v>
      </c>
      <c r="X40" s="18">
        <v>4128</v>
      </c>
      <c r="Y40" s="18">
        <v>884</v>
      </c>
      <c r="Z40" s="18">
        <v>1270</v>
      </c>
      <c r="AA40" s="18">
        <v>26827</v>
      </c>
      <c r="AB40" s="18">
        <v>36093</v>
      </c>
      <c r="AC40" s="18">
        <v>7345</v>
      </c>
      <c r="AD40" s="18">
        <v>2632</v>
      </c>
      <c r="AE40" s="18">
        <v>6253</v>
      </c>
      <c r="AF40" s="18">
        <v>2340</v>
      </c>
      <c r="AG40" s="18">
        <v>12067</v>
      </c>
      <c r="AH40" s="18">
        <v>145239</v>
      </c>
      <c r="AI40" s="18">
        <v>136028</v>
      </c>
      <c r="AJ40" s="18">
        <v>216409</v>
      </c>
      <c r="AK40" s="18">
        <v>323009</v>
      </c>
      <c r="AL40" s="18">
        <v>553990</v>
      </c>
      <c r="AM40" s="18">
        <v>2175864</v>
      </c>
      <c r="AN40" s="18">
        <v>1310845</v>
      </c>
      <c r="AO40" s="18">
        <v>39935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5072500</v>
      </c>
      <c r="BB40" s="39">
        <v>1618</v>
      </c>
      <c r="BD40" s="41"/>
    </row>
    <row r="41" spans="1:56" ht="12.75">
      <c r="A41" s="10">
        <v>39538</v>
      </c>
      <c r="B41" s="11">
        <v>154390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118</v>
      </c>
      <c r="M41" s="16">
        <v>0</v>
      </c>
      <c r="N41" s="16">
        <v>0</v>
      </c>
      <c r="O41" s="22">
        <v>0</v>
      </c>
      <c r="P41" s="18">
        <v>0</v>
      </c>
      <c r="Q41" s="18">
        <v>2582</v>
      </c>
      <c r="R41" s="18">
        <v>0</v>
      </c>
      <c r="S41" s="18">
        <v>0</v>
      </c>
      <c r="T41" s="18">
        <v>0</v>
      </c>
      <c r="U41" s="18">
        <v>-15</v>
      </c>
      <c r="V41" s="18">
        <v>1539</v>
      </c>
      <c r="W41" s="18">
        <v>34646</v>
      </c>
      <c r="X41" s="18">
        <v>138817</v>
      </c>
      <c r="Y41" s="18">
        <v>3119</v>
      </c>
      <c r="Z41" s="18">
        <v>5402</v>
      </c>
      <c r="AA41" s="18">
        <v>275</v>
      </c>
      <c r="AB41" s="18">
        <v>20071</v>
      </c>
      <c r="AC41" s="18">
        <v>39671</v>
      </c>
      <c r="AD41" s="18">
        <v>22307</v>
      </c>
      <c r="AE41" s="18">
        <v>39025</v>
      </c>
      <c r="AF41" s="18">
        <v>22584</v>
      </c>
      <c r="AG41" s="18">
        <v>4478</v>
      </c>
      <c r="AH41" s="18">
        <v>22830</v>
      </c>
      <c r="AI41" s="18">
        <v>17268</v>
      </c>
      <c r="AJ41" s="18">
        <v>27523</v>
      </c>
      <c r="AK41" s="18">
        <v>15037</v>
      </c>
      <c r="AL41" s="18">
        <v>290419</v>
      </c>
      <c r="AM41" s="18">
        <v>529121</v>
      </c>
      <c r="AN41" s="18">
        <v>2125173</v>
      </c>
      <c r="AO41" s="18">
        <v>1647358</v>
      </c>
      <c r="AP41" s="18">
        <v>97018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5106366</v>
      </c>
      <c r="BB41" s="39">
        <v>1835</v>
      </c>
      <c r="BD41" s="41"/>
    </row>
    <row r="42" spans="1:56" ht="12.75">
      <c r="A42" s="10">
        <v>39568</v>
      </c>
      <c r="B42" s="11">
        <v>153789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23559</v>
      </c>
      <c r="W42" s="18">
        <v>11</v>
      </c>
      <c r="X42" s="18">
        <v>5288</v>
      </c>
      <c r="Y42" s="18">
        <v>11430</v>
      </c>
      <c r="Z42" s="18">
        <v>9104</v>
      </c>
      <c r="AA42" s="18">
        <v>3984</v>
      </c>
      <c r="AB42" s="18">
        <v>15566</v>
      </c>
      <c r="AC42" s="18">
        <v>57782</v>
      </c>
      <c r="AD42" s="18">
        <v>139281</v>
      </c>
      <c r="AE42" s="18">
        <v>20125</v>
      </c>
      <c r="AF42" s="18">
        <v>79278</v>
      </c>
      <c r="AG42" s="18">
        <v>48299</v>
      </c>
      <c r="AH42" s="18">
        <v>3755</v>
      </c>
      <c r="AI42" s="18">
        <v>9462</v>
      </c>
      <c r="AJ42" s="18">
        <v>53514</v>
      </c>
      <c r="AK42" s="18">
        <v>38738</v>
      </c>
      <c r="AL42" s="18">
        <v>336187</v>
      </c>
      <c r="AM42" s="18">
        <v>195659</v>
      </c>
      <c r="AN42" s="18">
        <v>689832</v>
      </c>
      <c r="AO42" s="18">
        <v>1736749</v>
      </c>
      <c r="AP42" s="18">
        <v>1373482</v>
      </c>
      <c r="AQ42" s="18">
        <v>181485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5032570</v>
      </c>
      <c r="BB42" s="39">
        <v>1783</v>
      </c>
      <c r="BD42" s="41"/>
    </row>
    <row r="43" spans="1:56" ht="12.75">
      <c r="A43" s="10">
        <v>39599</v>
      </c>
      <c r="B43" s="11">
        <v>149452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-202</v>
      </c>
      <c r="K43" s="16">
        <v>0</v>
      </c>
      <c r="L43" s="16">
        <v>0</v>
      </c>
      <c r="M43" s="16">
        <v>0</v>
      </c>
      <c r="N43" s="16">
        <v>0</v>
      </c>
      <c r="O43" s="22">
        <v>4853</v>
      </c>
      <c r="P43" s="18">
        <v>0</v>
      </c>
      <c r="Q43" s="18">
        <v>0</v>
      </c>
      <c r="R43" s="18">
        <v>13</v>
      </c>
      <c r="S43" s="18">
        <v>72</v>
      </c>
      <c r="T43" s="18">
        <v>-93</v>
      </c>
      <c r="U43" s="18">
        <v>108</v>
      </c>
      <c r="V43" s="18">
        <v>0</v>
      </c>
      <c r="W43" s="18">
        <v>0</v>
      </c>
      <c r="X43" s="18">
        <v>0</v>
      </c>
      <c r="Y43" s="18">
        <v>193</v>
      </c>
      <c r="Z43" s="18">
        <v>-3269</v>
      </c>
      <c r="AA43" s="18">
        <v>2744</v>
      </c>
      <c r="AB43" s="18">
        <v>29290</v>
      </c>
      <c r="AC43" s="18">
        <v>18973</v>
      </c>
      <c r="AD43" s="18">
        <v>4902</v>
      </c>
      <c r="AE43" s="18">
        <v>41455</v>
      </c>
      <c r="AF43" s="18">
        <v>6726</v>
      </c>
      <c r="AG43" s="18">
        <v>139839</v>
      </c>
      <c r="AH43" s="18">
        <v>80287</v>
      </c>
      <c r="AI43" s="18">
        <v>31010</v>
      </c>
      <c r="AJ43" s="18">
        <v>4574</v>
      </c>
      <c r="AK43" s="18">
        <v>122324</v>
      </c>
      <c r="AL43" s="18">
        <v>383337</v>
      </c>
      <c r="AM43" s="18">
        <v>253179</v>
      </c>
      <c r="AN43" s="18">
        <v>186929</v>
      </c>
      <c r="AO43" s="18">
        <v>350311</v>
      </c>
      <c r="AP43" s="18">
        <v>2046006</v>
      </c>
      <c r="AQ43" s="18">
        <v>1225844</v>
      </c>
      <c r="AR43" s="18">
        <v>63349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4992754</v>
      </c>
      <c r="BB43" s="39">
        <v>1570</v>
      </c>
      <c r="BD43" s="41"/>
    </row>
    <row r="44" spans="1:56" ht="13.5" thickBot="1">
      <c r="A44" s="10">
        <v>39629</v>
      </c>
      <c r="B44" s="11">
        <v>151448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-271</v>
      </c>
      <c r="AB44" s="25">
        <v>441</v>
      </c>
      <c r="AC44" s="25">
        <v>1802</v>
      </c>
      <c r="AD44" s="25">
        <v>917</v>
      </c>
      <c r="AE44" s="25">
        <v>41</v>
      </c>
      <c r="AF44" s="25">
        <v>4994</v>
      </c>
      <c r="AG44" s="25">
        <v>1326</v>
      </c>
      <c r="AH44" s="25">
        <v>23491</v>
      </c>
      <c r="AI44" s="25">
        <v>6039</v>
      </c>
      <c r="AJ44" s="25">
        <v>4389</v>
      </c>
      <c r="AK44" s="25">
        <v>186509</v>
      </c>
      <c r="AL44" s="25">
        <v>59651</v>
      </c>
      <c r="AM44" s="25">
        <v>45988</v>
      </c>
      <c r="AN44" s="25">
        <v>150968</v>
      </c>
      <c r="AO44" s="25">
        <v>110431</v>
      </c>
      <c r="AP44" s="25">
        <v>436420</v>
      </c>
      <c r="AQ44" s="25">
        <v>1936331</v>
      </c>
      <c r="AR44" s="25">
        <v>951169</v>
      </c>
      <c r="AS44" s="25">
        <v>60184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3980820</v>
      </c>
      <c r="BB44" s="39">
        <v>1709</v>
      </c>
      <c r="BD44" s="41"/>
    </row>
    <row r="45" spans="1:56" ht="12.75">
      <c r="A45" s="10">
        <v>39660</v>
      </c>
      <c r="B45" s="11">
        <v>148089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0</v>
      </c>
      <c r="Q45" s="18">
        <v>315</v>
      </c>
      <c r="R45" s="18">
        <v>11189</v>
      </c>
      <c r="S45" s="18">
        <v>0</v>
      </c>
      <c r="T45" s="18">
        <v>0</v>
      </c>
      <c r="U45" s="18">
        <v>19366</v>
      </c>
      <c r="V45" s="18">
        <v>0</v>
      </c>
      <c r="W45" s="18">
        <v>40293</v>
      </c>
      <c r="X45" s="18">
        <v>-34418</v>
      </c>
      <c r="Y45" s="18">
        <v>37901</v>
      </c>
      <c r="Z45" s="18">
        <v>3694</v>
      </c>
      <c r="AA45" s="18">
        <v>4941</v>
      </c>
      <c r="AB45" s="18">
        <v>2368</v>
      </c>
      <c r="AC45" s="18">
        <v>6721</v>
      </c>
      <c r="AD45" s="18">
        <v>12872</v>
      </c>
      <c r="AE45" s="18">
        <v>16849</v>
      </c>
      <c r="AF45" s="18">
        <v>0</v>
      </c>
      <c r="AG45" s="18">
        <v>2278</v>
      </c>
      <c r="AH45" s="18">
        <v>39327</v>
      </c>
      <c r="AI45" s="18">
        <v>15162</v>
      </c>
      <c r="AJ45" s="18">
        <v>25874</v>
      </c>
      <c r="AK45" s="18">
        <v>16121</v>
      </c>
      <c r="AL45" s="18">
        <v>117973</v>
      </c>
      <c r="AM45" s="18">
        <v>353174</v>
      </c>
      <c r="AN45" s="18">
        <v>395103</v>
      </c>
      <c r="AO45" s="18">
        <v>111379</v>
      </c>
      <c r="AP45" s="18">
        <v>313011</v>
      </c>
      <c r="AQ45" s="18">
        <v>281813</v>
      </c>
      <c r="AR45" s="18">
        <v>1679404</v>
      </c>
      <c r="AS45" s="18">
        <v>1312101</v>
      </c>
      <c r="AT45" s="18">
        <v>140699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4925510</v>
      </c>
      <c r="BB45" s="39">
        <v>1816</v>
      </c>
      <c r="BD45" s="41"/>
    </row>
    <row r="46" spans="1:56" ht="12.75">
      <c r="A46" s="10">
        <v>39691</v>
      </c>
      <c r="B46" s="11">
        <v>149474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4952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183</v>
      </c>
      <c r="Z46" s="18">
        <v>0</v>
      </c>
      <c r="AA46" s="18">
        <v>7949</v>
      </c>
      <c r="AB46" s="18">
        <v>765</v>
      </c>
      <c r="AC46" s="18">
        <v>155</v>
      </c>
      <c r="AD46" s="18">
        <v>-673</v>
      </c>
      <c r="AE46" s="18">
        <v>25985</v>
      </c>
      <c r="AF46" s="18">
        <v>11709</v>
      </c>
      <c r="AG46" s="18">
        <v>182</v>
      </c>
      <c r="AH46" s="18">
        <v>58029</v>
      </c>
      <c r="AI46" s="18">
        <v>34660</v>
      </c>
      <c r="AJ46" s="18">
        <v>25056</v>
      </c>
      <c r="AK46" s="18">
        <v>9894</v>
      </c>
      <c r="AL46" s="18">
        <v>45214</v>
      </c>
      <c r="AM46" s="18">
        <v>220392</v>
      </c>
      <c r="AN46" s="18">
        <v>125857</v>
      </c>
      <c r="AO46" s="18">
        <v>656287</v>
      </c>
      <c r="AP46" s="18">
        <v>620627</v>
      </c>
      <c r="AQ46" s="18">
        <v>978656</v>
      </c>
      <c r="AR46" s="18">
        <v>901805</v>
      </c>
      <c r="AS46" s="18">
        <v>1897401</v>
      </c>
      <c r="AT46" s="18">
        <v>1223152</v>
      </c>
      <c r="AU46" s="18">
        <v>67950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6916187</v>
      </c>
      <c r="BB46" s="39">
        <v>1710</v>
      </c>
      <c r="BD46" s="41"/>
    </row>
    <row r="47" spans="1:56" ht="12.75">
      <c r="A47" s="10">
        <v>39721</v>
      </c>
      <c r="B47" s="11">
        <v>147637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2514</v>
      </c>
      <c r="M47" s="26">
        <v>2894</v>
      </c>
      <c r="N47" s="26">
        <v>782</v>
      </c>
      <c r="O47" s="26">
        <v>3734</v>
      </c>
      <c r="P47" s="27">
        <v>0</v>
      </c>
      <c r="Q47" s="27">
        <v>0</v>
      </c>
      <c r="R47" s="27">
        <v>5242</v>
      </c>
      <c r="S47" s="27">
        <v>0</v>
      </c>
      <c r="T47" s="27">
        <v>0</v>
      </c>
      <c r="U47" s="27">
        <v>1060</v>
      </c>
      <c r="V47" s="27">
        <v>1418</v>
      </c>
      <c r="W47" s="27">
        <v>0</v>
      </c>
      <c r="X47" s="27">
        <v>2627</v>
      </c>
      <c r="Y47" s="27">
        <v>-1188</v>
      </c>
      <c r="Z47" s="27">
        <v>-9615</v>
      </c>
      <c r="AA47" s="27">
        <v>-10312</v>
      </c>
      <c r="AB47" s="27">
        <v>-39345</v>
      </c>
      <c r="AC47" s="27">
        <v>-372</v>
      </c>
      <c r="AD47" s="27">
        <v>1168</v>
      </c>
      <c r="AE47" s="27">
        <v>-4852</v>
      </c>
      <c r="AF47" s="27">
        <v>-5711</v>
      </c>
      <c r="AG47" s="27">
        <v>0</v>
      </c>
      <c r="AH47" s="27">
        <v>2451</v>
      </c>
      <c r="AI47" s="27">
        <v>4986</v>
      </c>
      <c r="AJ47" s="27">
        <v>6494</v>
      </c>
      <c r="AK47" s="27">
        <v>19358</v>
      </c>
      <c r="AL47" s="27">
        <v>90157</v>
      </c>
      <c r="AM47" s="27">
        <v>37744</v>
      </c>
      <c r="AN47" s="27">
        <v>18980</v>
      </c>
      <c r="AO47" s="27">
        <v>251524</v>
      </c>
      <c r="AP47" s="27">
        <v>515017</v>
      </c>
      <c r="AQ47" s="27">
        <v>262488</v>
      </c>
      <c r="AR47" s="27">
        <v>398271</v>
      </c>
      <c r="AS47" s="27">
        <v>932419</v>
      </c>
      <c r="AT47" s="27">
        <v>2217682</v>
      </c>
      <c r="AU47" s="27">
        <v>1204821</v>
      </c>
      <c r="AV47" s="27">
        <v>79152</v>
      </c>
      <c r="AW47" s="18">
        <v>0</v>
      </c>
      <c r="AX47" s="18">
        <v>0</v>
      </c>
      <c r="AY47" s="18">
        <v>0</v>
      </c>
      <c r="AZ47" s="19">
        <f t="shared" si="0"/>
        <v>5991588</v>
      </c>
      <c r="BB47" s="39">
        <v>1544</v>
      </c>
      <c r="BD47" s="41"/>
    </row>
    <row r="48" spans="1:56" ht="12.75">
      <c r="A48" s="10">
        <v>39752</v>
      </c>
      <c r="B48" s="11">
        <v>125202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0</v>
      </c>
      <c r="Q48" s="18">
        <v>0</v>
      </c>
      <c r="R48" s="18">
        <v>709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-1151</v>
      </c>
      <c r="AC48" s="18">
        <v>-1340</v>
      </c>
      <c r="AD48" s="18">
        <v>-1142</v>
      </c>
      <c r="AE48" s="18">
        <v>0</v>
      </c>
      <c r="AF48" s="18">
        <v>0</v>
      </c>
      <c r="AG48" s="18">
        <v>6299</v>
      </c>
      <c r="AH48" s="18">
        <v>1511</v>
      </c>
      <c r="AI48" s="18">
        <v>228</v>
      </c>
      <c r="AJ48" s="18">
        <v>72575</v>
      </c>
      <c r="AK48" s="18">
        <v>1247</v>
      </c>
      <c r="AL48" s="18">
        <v>650874</v>
      </c>
      <c r="AM48" s="18">
        <v>3669</v>
      </c>
      <c r="AN48" s="18">
        <v>1376</v>
      </c>
      <c r="AO48" s="18">
        <v>25223</v>
      </c>
      <c r="AP48" s="18">
        <v>145867</v>
      </c>
      <c r="AQ48" s="18">
        <v>311213</v>
      </c>
      <c r="AR48" s="18">
        <v>290164</v>
      </c>
      <c r="AS48" s="18">
        <v>533290</v>
      </c>
      <c r="AT48" s="18">
        <v>654242</v>
      </c>
      <c r="AU48" s="18">
        <v>1797460</v>
      </c>
      <c r="AV48" s="18">
        <v>971255</v>
      </c>
      <c r="AW48" s="18">
        <v>17314</v>
      </c>
      <c r="AX48" s="18">
        <v>0</v>
      </c>
      <c r="AY48" s="18">
        <v>0</v>
      </c>
      <c r="AZ48" s="19">
        <f t="shared" si="0"/>
        <v>5480883</v>
      </c>
      <c r="BB48" s="39">
        <v>1307</v>
      </c>
      <c r="BD48" s="41"/>
    </row>
    <row r="49" spans="1:56" ht="12.75">
      <c r="A49" s="10">
        <v>39782</v>
      </c>
      <c r="B49" s="11">
        <v>127799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149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923</v>
      </c>
      <c r="AH49" s="18">
        <v>27</v>
      </c>
      <c r="AI49" s="18">
        <v>0</v>
      </c>
      <c r="AJ49" s="18">
        <v>0</v>
      </c>
      <c r="AK49" s="18">
        <v>2827</v>
      </c>
      <c r="AL49" s="18">
        <v>2770</v>
      </c>
      <c r="AM49" s="18">
        <v>9354</v>
      </c>
      <c r="AN49" s="18">
        <v>3560</v>
      </c>
      <c r="AO49" s="18">
        <v>1650</v>
      </c>
      <c r="AP49" s="18">
        <v>10217</v>
      </c>
      <c r="AQ49" s="18">
        <v>211330</v>
      </c>
      <c r="AR49" s="18">
        <v>394990</v>
      </c>
      <c r="AS49" s="18">
        <v>897525</v>
      </c>
      <c r="AT49" s="18">
        <v>233254</v>
      </c>
      <c r="AU49" s="18">
        <v>640226</v>
      </c>
      <c r="AV49" s="18">
        <v>1606165</v>
      </c>
      <c r="AW49" s="18">
        <v>573649</v>
      </c>
      <c r="AX49" s="18">
        <v>1713</v>
      </c>
      <c r="AY49" s="18">
        <v>0</v>
      </c>
      <c r="AZ49" s="19">
        <f t="shared" si="0"/>
        <v>4590329</v>
      </c>
      <c r="BB49" s="39">
        <v>1315</v>
      </c>
      <c r="BD49" s="41"/>
    </row>
    <row r="50" spans="1:56" ht="12.75">
      <c r="A50" s="10">
        <v>39813</v>
      </c>
      <c r="B50" s="28">
        <v>124936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2921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-164</v>
      </c>
      <c r="AC50" s="30">
        <v>0</v>
      </c>
      <c r="AD50" s="30">
        <v>18436</v>
      </c>
      <c r="AE50" s="30">
        <v>797</v>
      </c>
      <c r="AF50" s="30">
        <v>0</v>
      </c>
      <c r="AG50" s="30">
        <v>0</v>
      </c>
      <c r="AH50" s="30">
        <v>32802</v>
      </c>
      <c r="AI50" s="30">
        <v>-69</v>
      </c>
      <c r="AJ50" s="30">
        <v>29888</v>
      </c>
      <c r="AK50" s="30">
        <v>89</v>
      </c>
      <c r="AL50" s="30">
        <v>38303</v>
      </c>
      <c r="AM50" s="30">
        <v>4348</v>
      </c>
      <c r="AN50" s="30">
        <v>5516</v>
      </c>
      <c r="AO50" s="30">
        <v>47288</v>
      </c>
      <c r="AP50" s="30">
        <v>103512</v>
      </c>
      <c r="AQ50" s="30">
        <v>38987</v>
      </c>
      <c r="AR50" s="30">
        <v>22117</v>
      </c>
      <c r="AS50" s="30">
        <v>809725</v>
      </c>
      <c r="AT50" s="30">
        <v>133826</v>
      </c>
      <c r="AU50" s="30">
        <v>149565</v>
      </c>
      <c r="AV50" s="30">
        <v>742962</v>
      </c>
      <c r="AW50" s="30">
        <v>2062746</v>
      </c>
      <c r="AX50" s="30">
        <v>451915</v>
      </c>
      <c r="AY50" s="30">
        <v>32962</v>
      </c>
      <c r="AZ50" s="31">
        <f>SUM(D50:AY50)</f>
        <v>4728472</v>
      </c>
      <c r="BB50" s="40">
        <v>1048</v>
      </c>
      <c r="BD50" s="41"/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f>SUM(D3:D50)</f>
        <v>3315346</v>
      </c>
      <c r="E52" s="34">
        <f aca="true" t="shared" si="1" ref="E52:AZ52">SUM(E3:E50)</f>
        <v>3823500</v>
      </c>
      <c r="F52" s="34">
        <f t="shared" si="1"/>
        <v>3940804</v>
      </c>
      <c r="G52" s="34">
        <f t="shared" si="1"/>
        <v>3716514</v>
      </c>
      <c r="H52" s="34">
        <f t="shared" si="1"/>
        <v>4418975</v>
      </c>
      <c r="I52" s="34">
        <f t="shared" si="1"/>
        <v>3212271</v>
      </c>
      <c r="J52" s="34">
        <f t="shared" si="1"/>
        <v>3390064</v>
      </c>
      <c r="K52" s="34">
        <f t="shared" si="1"/>
        <v>4762259</v>
      </c>
      <c r="L52" s="34">
        <f t="shared" si="1"/>
        <v>5772057</v>
      </c>
      <c r="M52" s="34">
        <f t="shared" si="1"/>
        <v>4388061</v>
      </c>
      <c r="N52" s="34">
        <f t="shared" si="1"/>
        <v>3760263</v>
      </c>
      <c r="O52" s="34">
        <f t="shared" si="1"/>
        <v>4143288</v>
      </c>
      <c r="P52" s="34">
        <f t="shared" si="1"/>
        <v>4199770</v>
      </c>
      <c r="Q52" s="34">
        <f t="shared" si="1"/>
        <v>3913244</v>
      </c>
      <c r="R52" s="34">
        <f t="shared" si="1"/>
        <v>4944018</v>
      </c>
      <c r="S52" s="34">
        <f t="shared" si="1"/>
        <v>3601688</v>
      </c>
      <c r="T52" s="34">
        <f t="shared" si="1"/>
        <v>5574330</v>
      </c>
      <c r="U52" s="34">
        <f t="shared" si="1"/>
        <v>4271108</v>
      </c>
      <c r="V52" s="34">
        <f t="shared" si="1"/>
        <v>3256562</v>
      </c>
      <c r="W52" s="34">
        <f t="shared" si="1"/>
        <v>3884323</v>
      </c>
      <c r="X52" s="34">
        <f t="shared" si="1"/>
        <v>3564774</v>
      </c>
      <c r="Y52" s="34">
        <f t="shared" si="1"/>
        <v>4114501</v>
      </c>
      <c r="Z52" s="34">
        <f t="shared" si="1"/>
        <v>3719094</v>
      </c>
      <c r="AA52" s="34">
        <f t="shared" si="1"/>
        <v>5070157</v>
      </c>
      <c r="AB52" s="34">
        <f t="shared" si="1"/>
        <v>4578925</v>
      </c>
      <c r="AC52" s="34">
        <f t="shared" si="1"/>
        <v>3713829</v>
      </c>
      <c r="AD52" s="34">
        <f t="shared" si="1"/>
        <v>3886152</v>
      </c>
      <c r="AE52" s="34">
        <f t="shared" si="1"/>
        <v>4491288</v>
      </c>
      <c r="AF52" s="34">
        <f t="shared" si="1"/>
        <v>3994115</v>
      </c>
      <c r="AG52" s="34">
        <f t="shared" si="1"/>
        <v>4016256</v>
      </c>
      <c r="AH52" s="34">
        <f t="shared" si="1"/>
        <v>4479688</v>
      </c>
      <c r="AI52" s="34">
        <f t="shared" si="1"/>
        <v>4556319</v>
      </c>
      <c r="AJ52" s="34">
        <f t="shared" si="1"/>
        <v>4429579</v>
      </c>
      <c r="AK52" s="34">
        <f t="shared" si="1"/>
        <v>4251597</v>
      </c>
      <c r="AL52" s="34">
        <f t="shared" si="1"/>
        <v>5862175</v>
      </c>
      <c r="AM52" s="34">
        <f t="shared" si="1"/>
        <v>4952921</v>
      </c>
      <c r="AN52" s="34">
        <f t="shared" si="1"/>
        <v>5150041</v>
      </c>
      <c r="AO52" s="34">
        <f t="shared" si="1"/>
        <v>4978135</v>
      </c>
      <c r="AP52" s="34">
        <f t="shared" si="1"/>
        <v>5661177</v>
      </c>
      <c r="AQ52" s="34">
        <f t="shared" si="1"/>
        <v>5428147</v>
      </c>
      <c r="AR52" s="34">
        <f t="shared" si="1"/>
        <v>4701269</v>
      </c>
      <c r="AS52" s="34">
        <f t="shared" si="1"/>
        <v>6442645</v>
      </c>
      <c r="AT52" s="34">
        <f t="shared" si="1"/>
        <v>4602855</v>
      </c>
      <c r="AU52" s="34">
        <f t="shared" si="1"/>
        <v>3860022</v>
      </c>
      <c r="AV52" s="34">
        <f t="shared" si="1"/>
        <v>3399534</v>
      </c>
      <c r="AW52" s="34">
        <f t="shared" si="1"/>
        <v>2653709</v>
      </c>
      <c r="AX52" s="34">
        <f t="shared" si="1"/>
        <v>453628</v>
      </c>
      <c r="AY52" s="34">
        <f t="shared" si="1"/>
        <v>32962</v>
      </c>
      <c r="AZ52" s="34">
        <f t="shared" si="1"/>
        <v>199333939</v>
      </c>
    </row>
    <row r="54" spans="2:51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2:51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2:51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2:51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2:51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51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</row>
    <row r="67" spans="2:51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</row>
    <row r="68" spans="2:51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</row>
    <row r="69" spans="2:51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</row>
    <row r="70" spans="2:51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</row>
    <row r="71" spans="2:51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</row>
    <row r="72" spans="2:51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</row>
    <row r="73" spans="2:51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</row>
    <row r="74" spans="2:51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</row>
    <row r="75" spans="2:51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</row>
    <row r="76" spans="2:51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2:51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</row>
    <row r="78" spans="2:51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2:51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</row>
    <row r="80" spans="2:51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</row>
    <row r="81" spans="2:51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</row>
    <row r="82" spans="2:51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</row>
    <row r="83" spans="2:51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</row>
    <row r="84" spans="2:51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</row>
    <row r="85" spans="2:51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</row>
    <row r="86" spans="2:51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</row>
    <row r="87" spans="2:51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</row>
    <row r="88" spans="2:51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</row>
    <row r="89" spans="2:51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</row>
    <row r="90" spans="2:51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</row>
    <row r="91" spans="2:51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</row>
    <row r="92" spans="2:51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</row>
    <row r="93" spans="2:51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2:51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9" width="11.7109375" style="0" customWidth="1"/>
    <col min="10" max="10" width="14.8515625" style="0" customWidth="1"/>
  </cols>
  <sheetData>
    <row r="1" spans="1:10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</row>
    <row r="2" spans="1:10" ht="12.75">
      <c r="A2" s="4" t="s">
        <v>1</v>
      </c>
      <c r="B2" s="5" t="s">
        <v>2</v>
      </c>
      <c r="C2" s="6" t="s">
        <v>3</v>
      </c>
      <c r="D2" s="8">
        <v>39660</v>
      </c>
      <c r="E2" s="8">
        <v>39691</v>
      </c>
      <c r="F2" s="8">
        <v>39721</v>
      </c>
      <c r="G2" s="8">
        <v>39752</v>
      </c>
      <c r="H2" s="8">
        <v>39782</v>
      </c>
      <c r="I2" s="8">
        <v>39813</v>
      </c>
      <c r="J2" s="9" t="s">
        <v>4</v>
      </c>
    </row>
    <row r="3" spans="1:10" ht="12.75">
      <c r="A3" s="10">
        <v>39660</v>
      </c>
      <c r="B3" s="11">
        <v>50122</v>
      </c>
      <c r="C3" s="15">
        <v>0</v>
      </c>
      <c r="D3" s="18">
        <v>303852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9">
        <f aca="true" t="shared" si="0" ref="J3:J8">SUM(D3:I3)</f>
        <v>303852</v>
      </c>
    </row>
    <row r="4" spans="1:10" ht="12.75">
      <c r="A4" s="10">
        <v>39691</v>
      </c>
      <c r="B4" s="11">
        <v>50956</v>
      </c>
      <c r="C4" s="15">
        <v>0</v>
      </c>
      <c r="D4" s="18">
        <v>1259850</v>
      </c>
      <c r="E4" s="18">
        <v>495967</v>
      </c>
      <c r="F4" s="18">
        <v>0</v>
      </c>
      <c r="G4" s="18">
        <v>0</v>
      </c>
      <c r="H4" s="18">
        <v>0</v>
      </c>
      <c r="I4" s="18">
        <v>0</v>
      </c>
      <c r="J4" s="19">
        <f t="shared" si="0"/>
        <v>1755817</v>
      </c>
    </row>
    <row r="5" spans="1:10" ht="12.75">
      <c r="A5" s="10">
        <v>39721</v>
      </c>
      <c r="B5" s="11">
        <v>50392</v>
      </c>
      <c r="C5" s="15">
        <v>0</v>
      </c>
      <c r="D5" s="18">
        <v>1519268</v>
      </c>
      <c r="E5" s="18">
        <v>1946098</v>
      </c>
      <c r="F5" s="18">
        <v>1010247</v>
      </c>
      <c r="G5" s="18">
        <v>0</v>
      </c>
      <c r="H5" s="18">
        <v>0</v>
      </c>
      <c r="I5" s="18">
        <v>0</v>
      </c>
      <c r="J5" s="19">
        <f t="shared" si="0"/>
        <v>4475613</v>
      </c>
    </row>
    <row r="6" spans="1:10" ht="12.75">
      <c r="A6" s="10">
        <v>39752</v>
      </c>
      <c r="B6" s="11">
        <v>50530</v>
      </c>
      <c r="C6" s="15">
        <v>0</v>
      </c>
      <c r="D6" s="18">
        <v>798711</v>
      </c>
      <c r="E6" s="18">
        <v>1127442</v>
      </c>
      <c r="F6" s="18">
        <v>2460354</v>
      </c>
      <c r="G6" s="18">
        <v>1326041</v>
      </c>
      <c r="H6" s="18">
        <v>0</v>
      </c>
      <c r="I6" s="18">
        <v>0</v>
      </c>
      <c r="J6" s="19">
        <f t="shared" si="0"/>
        <v>5712548</v>
      </c>
    </row>
    <row r="7" spans="1:10" ht="12.75">
      <c r="A7" s="10">
        <v>39782</v>
      </c>
      <c r="B7" s="11">
        <v>49964</v>
      </c>
      <c r="C7" s="15">
        <v>0</v>
      </c>
      <c r="D7" s="18">
        <v>558310</v>
      </c>
      <c r="E7" s="18">
        <v>670107</v>
      </c>
      <c r="F7" s="18">
        <v>1047888</v>
      </c>
      <c r="G7" s="18">
        <v>2248476</v>
      </c>
      <c r="H7" s="18">
        <v>1499085</v>
      </c>
      <c r="I7" s="18">
        <v>0</v>
      </c>
      <c r="J7" s="19">
        <f t="shared" si="0"/>
        <v>6023866</v>
      </c>
    </row>
    <row r="8" spans="1:10" ht="12.75">
      <c r="A8" s="10">
        <v>39813</v>
      </c>
      <c r="B8" s="11">
        <v>49670</v>
      </c>
      <c r="C8" s="15">
        <v>0</v>
      </c>
      <c r="D8" s="18">
        <v>215126</v>
      </c>
      <c r="E8" s="18">
        <v>497021</v>
      </c>
      <c r="F8" s="18">
        <v>559702</v>
      </c>
      <c r="G8" s="18">
        <v>794935</v>
      </c>
      <c r="H8" s="18">
        <v>2402806</v>
      </c>
      <c r="I8" s="18">
        <v>1105713</v>
      </c>
      <c r="J8" s="19">
        <f t="shared" si="0"/>
        <v>5575303</v>
      </c>
    </row>
    <row r="10" spans="1:10" ht="12.75">
      <c r="A10" s="35" t="s">
        <v>4</v>
      </c>
      <c r="D10" s="36">
        <f>SUM(D3:D8)</f>
        <v>4655117</v>
      </c>
      <c r="E10" s="36">
        <f aca="true" t="shared" si="1" ref="E10:J10">SUM(E3:E8)</f>
        <v>4736635</v>
      </c>
      <c r="F10" s="36">
        <f t="shared" si="1"/>
        <v>5078191</v>
      </c>
      <c r="G10" s="36">
        <f t="shared" si="1"/>
        <v>4369452</v>
      </c>
      <c r="H10" s="36">
        <f t="shared" si="1"/>
        <v>3901891</v>
      </c>
      <c r="I10" s="36">
        <f t="shared" si="1"/>
        <v>1105713</v>
      </c>
      <c r="J10" s="36">
        <f t="shared" si="1"/>
        <v>23846999</v>
      </c>
    </row>
    <row r="13" spans="2:9" ht="12.75">
      <c r="B13" s="36"/>
      <c r="C13" s="36"/>
      <c r="D13" s="36"/>
      <c r="E13" s="36"/>
      <c r="F13" s="36"/>
      <c r="G13" s="36"/>
      <c r="H13" s="36"/>
      <c r="I13" s="36"/>
    </row>
    <row r="14" spans="2:9" ht="12.75">
      <c r="B14" s="36"/>
      <c r="C14" s="36"/>
      <c r="D14" s="36"/>
      <c r="E14" s="36"/>
      <c r="F14" s="36"/>
      <c r="G14" s="36"/>
      <c r="H14" s="36"/>
      <c r="I14" s="36"/>
    </row>
    <row r="15" spans="2:9" ht="12.75">
      <c r="B15" s="36"/>
      <c r="C15" s="36"/>
      <c r="D15" s="36"/>
      <c r="E15" s="36"/>
      <c r="F15" s="36"/>
      <c r="G15" s="36"/>
      <c r="H15" s="36"/>
      <c r="I15" s="36"/>
    </row>
    <row r="16" spans="2:9" ht="12.75">
      <c r="B16" s="36"/>
      <c r="C16" s="36"/>
      <c r="D16" s="36"/>
      <c r="E16" s="36"/>
      <c r="F16" s="36"/>
      <c r="G16" s="36"/>
      <c r="H16" s="36"/>
      <c r="I16" s="36"/>
    </row>
    <row r="17" spans="2:9" ht="12.75">
      <c r="B17" s="36"/>
      <c r="C17" s="36"/>
      <c r="D17" s="36"/>
      <c r="E17" s="36"/>
      <c r="F17" s="36"/>
      <c r="G17" s="36"/>
      <c r="H17" s="36"/>
      <c r="I17" s="36"/>
    </row>
    <row r="18" spans="2:9" ht="12.75">
      <c r="B18" s="36"/>
      <c r="C18" s="36"/>
      <c r="D18" s="36"/>
      <c r="E18" s="36"/>
      <c r="F18" s="36"/>
      <c r="G18" s="36"/>
      <c r="H18" s="36"/>
      <c r="I18" s="3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77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38" width="11.7109375" style="0" customWidth="1"/>
    <col min="39" max="39" width="12.7109375" style="0" customWidth="1"/>
    <col min="40" max="40" width="14.8515625" style="0" customWidth="1"/>
  </cols>
  <sheetData>
    <row r="1" spans="1:40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3"/>
      <c r="AL1" s="2"/>
      <c r="AM1" s="2"/>
      <c r="AN1" s="2"/>
    </row>
    <row r="2" spans="1:40" ht="12.75">
      <c r="A2" s="4" t="s">
        <v>1</v>
      </c>
      <c r="B2" s="5" t="s">
        <v>2</v>
      </c>
      <c r="C2" s="6" t="s">
        <v>3</v>
      </c>
      <c r="D2" s="8">
        <v>38776</v>
      </c>
      <c r="E2" s="8">
        <v>38807</v>
      </c>
      <c r="F2" s="8">
        <v>38837</v>
      </c>
      <c r="G2" s="8">
        <v>38868</v>
      </c>
      <c r="H2" s="8">
        <v>38898</v>
      </c>
      <c r="I2" s="8">
        <v>38929</v>
      </c>
      <c r="J2" s="8">
        <v>38960</v>
      </c>
      <c r="K2" s="8">
        <v>38990</v>
      </c>
      <c r="L2" s="8">
        <v>39021</v>
      </c>
      <c r="M2" s="8">
        <v>39051</v>
      </c>
      <c r="N2" s="8">
        <v>39082</v>
      </c>
      <c r="O2" s="8">
        <v>39113</v>
      </c>
      <c r="P2" s="8">
        <v>39141</v>
      </c>
      <c r="Q2" s="8">
        <v>39172</v>
      </c>
      <c r="R2" s="8">
        <v>39202</v>
      </c>
      <c r="S2" s="8">
        <v>39233</v>
      </c>
      <c r="T2" s="8">
        <v>39263</v>
      </c>
      <c r="U2" s="8">
        <v>39294</v>
      </c>
      <c r="V2" s="8">
        <v>39325</v>
      </c>
      <c r="W2" s="8">
        <v>39355</v>
      </c>
      <c r="X2" s="8">
        <v>39386</v>
      </c>
      <c r="Y2" s="8">
        <v>39416</v>
      </c>
      <c r="Z2" s="8">
        <v>39447</v>
      </c>
      <c r="AA2" s="8">
        <v>39478</v>
      </c>
      <c r="AB2" s="8">
        <v>39507</v>
      </c>
      <c r="AC2" s="8">
        <v>39538</v>
      </c>
      <c r="AD2" s="8">
        <v>39568</v>
      </c>
      <c r="AE2" s="8">
        <v>39599</v>
      </c>
      <c r="AF2" s="8">
        <v>39629</v>
      </c>
      <c r="AG2" s="8">
        <v>39660</v>
      </c>
      <c r="AH2" s="8">
        <v>39691</v>
      </c>
      <c r="AI2" s="8">
        <v>39721</v>
      </c>
      <c r="AJ2" s="8">
        <v>39752</v>
      </c>
      <c r="AK2" s="8">
        <v>39782</v>
      </c>
      <c r="AL2" s="8">
        <v>39813</v>
      </c>
      <c r="AM2" s="8">
        <v>39844</v>
      </c>
      <c r="AN2" s="9" t="s">
        <v>4</v>
      </c>
    </row>
    <row r="3" spans="1:40" ht="12.75">
      <c r="A3" s="10">
        <v>38776</v>
      </c>
      <c r="B3" s="11">
        <v>18167</v>
      </c>
      <c r="C3" s="15">
        <v>0</v>
      </c>
      <c r="D3" s="22">
        <v>9264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18">
        <v>0</v>
      </c>
      <c r="AN3" s="19">
        <f aca="true" t="shared" si="0" ref="AN3:AN37">SUM(D3:AM3)</f>
        <v>9264</v>
      </c>
    </row>
    <row r="4" spans="1:40" ht="12.75">
      <c r="A4" s="10">
        <v>38807</v>
      </c>
      <c r="B4" s="11">
        <v>18041</v>
      </c>
      <c r="C4" s="15">
        <v>0</v>
      </c>
      <c r="D4" s="22">
        <v>18619</v>
      </c>
      <c r="E4" s="22">
        <v>107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18">
        <v>0</v>
      </c>
      <c r="AN4" s="19">
        <f t="shared" si="0"/>
        <v>18726</v>
      </c>
    </row>
    <row r="5" spans="1:40" ht="12.75">
      <c r="A5" s="10">
        <v>38837</v>
      </c>
      <c r="B5" s="11">
        <v>17742</v>
      </c>
      <c r="C5" s="15">
        <v>0</v>
      </c>
      <c r="D5" s="22">
        <v>57617</v>
      </c>
      <c r="E5" s="22">
        <v>54750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18">
        <v>0</v>
      </c>
      <c r="AN5" s="19">
        <f t="shared" si="0"/>
        <v>112367</v>
      </c>
    </row>
    <row r="6" spans="1:40" ht="12.75">
      <c r="A6" s="10">
        <v>38868</v>
      </c>
      <c r="B6" s="11">
        <v>18022</v>
      </c>
      <c r="C6" s="15">
        <v>0</v>
      </c>
      <c r="D6" s="22">
        <v>24731</v>
      </c>
      <c r="E6" s="22">
        <v>54603</v>
      </c>
      <c r="F6" s="22">
        <v>27279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18">
        <v>0</v>
      </c>
      <c r="AN6" s="19">
        <f t="shared" si="0"/>
        <v>106613</v>
      </c>
    </row>
    <row r="7" spans="1:40" ht="12.75">
      <c r="A7" s="10">
        <v>38898</v>
      </c>
      <c r="B7" s="11">
        <v>18031</v>
      </c>
      <c r="C7" s="15">
        <v>0</v>
      </c>
      <c r="D7" s="18">
        <v>758</v>
      </c>
      <c r="E7" s="18">
        <v>33974</v>
      </c>
      <c r="F7" s="18">
        <v>65475</v>
      </c>
      <c r="G7" s="18">
        <v>50263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9">
        <f t="shared" si="0"/>
        <v>150470</v>
      </c>
    </row>
    <row r="8" spans="1:40" ht="12.75">
      <c r="A8" s="10">
        <v>38929</v>
      </c>
      <c r="B8" s="11">
        <v>17951</v>
      </c>
      <c r="C8" s="15">
        <v>0</v>
      </c>
      <c r="D8" s="18">
        <v>48066</v>
      </c>
      <c r="E8" s="18">
        <v>31375</v>
      </c>
      <c r="F8" s="18">
        <v>87161</v>
      </c>
      <c r="G8" s="18">
        <v>199834</v>
      </c>
      <c r="H8" s="18">
        <v>63536</v>
      </c>
      <c r="I8" s="18">
        <v>260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9">
        <f t="shared" si="0"/>
        <v>430232</v>
      </c>
    </row>
    <row r="9" spans="1:40" ht="12.75">
      <c r="A9" s="10">
        <v>38960</v>
      </c>
      <c r="B9" s="11">
        <v>18060</v>
      </c>
      <c r="C9" s="15">
        <v>0</v>
      </c>
      <c r="D9" s="18">
        <v>43577</v>
      </c>
      <c r="E9" s="18">
        <v>1501</v>
      </c>
      <c r="F9" s="18">
        <v>27205</v>
      </c>
      <c r="G9" s="18">
        <v>109548</v>
      </c>
      <c r="H9" s="18">
        <v>186739</v>
      </c>
      <c r="I9" s="18">
        <v>232093</v>
      </c>
      <c r="J9" s="18">
        <v>20024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9">
        <f t="shared" si="0"/>
        <v>620687</v>
      </c>
    </row>
    <row r="10" spans="1:40" ht="12.75">
      <c r="A10" s="10">
        <v>38990</v>
      </c>
      <c r="B10" s="11">
        <v>18052</v>
      </c>
      <c r="C10" s="15">
        <v>0</v>
      </c>
      <c r="D10" s="18">
        <v>9424</v>
      </c>
      <c r="E10" s="18">
        <v>5581</v>
      </c>
      <c r="F10" s="18">
        <v>4063</v>
      </c>
      <c r="G10" s="18">
        <v>31610</v>
      </c>
      <c r="H10" s="18">
        <v>46182</v>
      </c>
      <c r="I10" s="18">
        <v>246793</v>
      </c>
      <c r="J10" s="18">
        <v>283444</v>
      </c>
      <c r="K10" s="18">
        <v>4968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9">
        <f t="shared" si="0"/>
        <v>632065</v>
      </c>
    </row>
    <row r="11" spans="1:40" ht="12.75">
      <c r="A11" s="10">
        <v>39021</v>
      </c>
      <c r="B11" s="11">
        <v>17967</v>
      </c>
      <c r="C11" s="15">
        <v>0</v>
      </c>
      <c r="D11" s="18">
        <v>650</v>
      </c>
      <c r="E11" s="18">
        <v>1385</v>
      </c>
      <c r="F11" s="18">
        <v>2796</v>
      </c>
      <c r="G11" s="18">
        <v>3668</v>
      </c>
      <c r="H11" s="18">
        <v>15915</v>
      </c>
      <c r="I11" s="18">
        <v>50790</v>
      </c>
      <c r="J11" s="18">
        <v>335936</v>
      </c>
      <c r="K11" s="18">
        <v>128891</v>
      </c>
      <c r="L11" s="18">
        <v>1652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9">
        <f t="shared" si="0"/>
        <v>541683</v>
      </c>
    </row>
    <row r="12" spans="1:40" ht="12.75">
      <c r="A12" s="10">
        <v>39051</v>
      </c>
      <c r="B12" s="11">
        <v>18675</v>
      </c>
      <c r="C12" s="15">
        <v>0</v>
      </c>
      <c r="D12" s="18">
        <v>1566</v>
      </c>
      <c r="E12" s="18">
        <v>577</v>
      </c>
      <c r="F12" s="18">
        <v>2349</v>
      </c>
      <c r="G12" s="18">
        <v>3479</v>
      </c>
      <c r="H12" s="18">
        <v>13117</v>
      </c>
      <c r="I12" s="18">
        <v>16169</v>
      </c>
      <c r="J12" s="18">
        <v>20957</v>
      </c>
      <c r="K12" s="18">
        <v>165366</v>
      </c>
      <c r="L12" s="18">
        <v>117918</v>
      </c>
      <c r="M12" s="18">
        <v>3369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9">
        <f t="shared" si="0"/>
        <v>344867</v>
      </c>
    </row>
    <row r="13" spans="1:40" ht="12.75">
      <c r="A13" s="10">
        <v>39082</v>
      </c>
      <c r="B13" s="11">
        <v>17957</v>
      </c>
      <c r="C13" s="15">
        <v>0</v>
      </c>
      <c r="D13" s="18">
        <v>3598</v>
      </c>
      <c r="E13" s="18">
        <v>1049</v>
      </c>
      <c r="F13" s="18">
        <v>547</v>
      </c>
      <c r="G13" s="18">
        <v>3381</v>
      </c>
      <c r="H13" s="18">
        <v>5285</v>
      </c>
      <c r="I13" s="18">
        <v>11155</v>
      </c>
      <c r="J13" s="18">
        <v>34498</v>
      </c>
      <c r="K13" s="18">
        <v>42495</v>
      </c>
      <c r="L13" s="18">
        <v>132512</v>
      </c>
      <c r="M13" s="18">
        <v>111202</v>
      </c>
      <c r="N13" s="18">
        <v>9783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9">
        <f t="shared" si="0"/>
        <v>355505</v>
      </c>
    </row>
    <row r="14" spans="1:40" ht="13.5" thickBot="1">
      <c r="A14" s="10">
        <v>39113</v>
      </c>
      <c r="B14" s="11">
        <v>18165</v>
      </c>
      <c r="C14" s="15">
        <v>0</v>
      </c>
      <c r="D14" s="23">
        <v>160</v>
      </c>
      <c r="E14" s="23">
        <v>1065</v>
      </c>
      <c r="F14" s="23">
        <v>509</v>
      </c>
      <c r="G14" s="23">
        <v>377</v>
      </c>
      <c r="H14" s="23">
        <v>3209</v>
      </c>
      <c r="I14" s="23">
        <v>2856</v>
      </c>
      <c r="J14" s="23">
        <v>15490</v>
      </c>
      <c r="K14" s="23">
        <v>8316</v>
      </c>
      <c r="L14" s="23">
        <v>37742</v>
      </c>
      <c r="M14" s="23">
        <v>113438</v>
      </c>
      <c r="N14" s="23">
        <v>103185</v>
      </c>
      <c r="O14" s="23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9">
        <f t="shared" si="0"/>
        <v>286347</v>
      </c>
    </row>
    <row r="15" spans="1:40" ht="12.75">
      <c r="A15" s="10">
        <v>39141</v>
      </c>
      <c r="B15" s="11">
        <v>18627</v>
      </c>
      <c r="C15" s="15">
        <v>0</v>
      </c>
      <c r="D15" s="18">
        <v>7658</v>
      </c>
      <c r="E15" s="18">
        <v>0</v>
      </c>
      <c r="F15" s="18">
        <v>3757</v>
      </c>
      <c r="G15" s="18">
        <v>910</v>
      </c>
      <c r="H15" s="18">
        <v>573</v>
      </c>
      <c r="I15" s="18">
        <v>1215</v>
      </c>
      <c r="J15" s="18">
        <v>23689</v>
      </c>
      <c r="K15" s="18">
        <v>31248</v>
      </c>
      <c r="L15" s="18">
        <v>201787</v>
      </c>
      <c r="M15" s="18">
        <v>118253</v>
      </c>
      <c r="N15" s="18">
        <v>123310</v>
      </c>
      <c r="O15" s="18">
        <v>83342</v>
      </c>
      <c r="P15" s="18">
        <v>2777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9">
        <f t="shared" si="0"/>
        <v>598519</v>
      </c>
    </row>
    <row r="16" spans="1:40" ht="12.75">
      <c r="A16" s="10">
        <v>39172</v>
      </c>
      <c r="B16" s="11">
        <v>18384</v>
      </c>
      <c r="C16" s="15">
        <v>0</v>
      </c>
      <c r="D16" s="18">
        <v>343</v>
      </c>
      <c r="E16" s="18">
        <v>1650</v>
      </c>
      <c r="F16" s="18">
        <v>128</v>
      </c>
      <c r="G16" s="18">
        <v>347</v>
      </c>
      <c r="H16" s="18">
        <v>1737</v>
      </c>
      <c r="I16" s="18">
        <v>9094</v>
      </c>
      <c r="J16" s="18">
        <v>4741</v>
      </c>
      <c r="K16" s="18">
        <v>4313</v>
      </c>
      <c r="L16" s="18">
        <v>5047</v>
      </c>
      <c r="M16" s="18">
        <v>4389</v>
      </c>
      <c r="N16" s="18">
        <v>8570</v>
      </c>
      <c r="O16" s="18">
        <v>93918</v>
      </c>
      <c r="P16" s="18">
        <v>120898</v>
      </c>
      <c r="Q16" s="18">
        <v>2016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9">
        <f t="shared" si="0"/>
        <v>257191</v>
      </c>
    </row>
    <row r="17" spans="1:40" ht="12.75">
      <c r="A17" s="10">
        <v>39202</v>
      </c>
      <c r="B17" s="11">
        <v>18363</v>
      </c>
      <c r="C17" s="15">
        <v>0</v>
      </c>
      <c r="D17" s="18">
        <v>0</v>
      </c>
      <c r="E17" s="18">
        <v>-6975</v>
      </c>
      <c r="F17" s="18">
        <v>0</v>
      </c>
      <c r="G17" s="18">
        <v>1860</v>
      </c>
      <c r="H17" s="18">
        <v>11274</v>
      </c>
      <c r="I17" s="18">
        <v>597</v>
      </c>
      <c r="J17" s="18">
        <v>618</v>
      </c>
      <c r="K17" s="18">
        <v>3256</v>
      </c>
      <c r="L17" s="18">
        <v>8026</v>
      </c>
      <c r="M17" s="18">
        <v>1591</v>
      </c>
      <c r="N17" s="18">
        <v>12134</v>
      </c>
      <c r="O17" s="18">
        <v>51751</v>
      </c>
      <c r="P17" s="18">
        <v>60904</v>
      </c>
      <c r="Q17" s="18">
        <v>62174</v>
      </c>
      <c r="R17" s="18">
        <v>4359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9">
        <f t="shared" si="0"/>
        <v>211569</v>
      </c>
    </row>
    <row r="18" spans="1:40" ht="12.75">
      <c r="A18" s="10">
        <v>39233</v>
      </c>
      <c r="B18" s="11">
        <v>18345</v>
      </c>
      <c r="C18" s="15">
        <v>0</v>
      </c>
      <c r="D18" s="18">
        <v>834</v>
      </c>
      <c r="E18" s="18">
        <v>5465</v>
      </c>
      <c r="F18" s="18">
        <v>195</v>
      </c>
      <c r="G18" s="18">
        <v>11994</v>
      </c>
      <c r="H18" s="18">
        <v>275</v>
      </c>
      <c r="I18" s="18">
        <v>684</v>
      </c>
      <c r="J18" s="18">
        <v>358</v>
      </c>
      <c r="K18" s="18">
        <v>488</v>
      </c>
      <c r="L18" s="18">
        <v>880</v>
      </c>
      <c r="M18" s="18">
        <v>2891</v>
      </c>
      <c r="N18" s="18">
        <v>14346</v>
      </c>
      <c r="O18" s="18">
        <v>37343</v>
      </c>
      <c r="P18" s="18">
        <v>11681</v>
      </c>
      <c r="Q18" s="18">
        <v>134091</v>
      </c>
      <c r="R18" s="18">
        <v>151012</v>
      </c>
      <c r="S18" s="18">
        <v>13926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9">
        <f t="shared" si="0"/>
        <v>386463</v>
      </c>
    </row>
    <row r="19" spans="1:40" ht="12.75">
      <c r="A19" s="10">
        <v>39263</v>
      </c>
      <c r="B19" s="11">
        <v>18366</v>
      </c>
      <c r="C19" s="15">
        <v>0</v>
      </c>
      <c r="D19" s="18">
        <v>188</v>
      </c>
      <c r="E19" s="18">
        <v>259</v>
      </c>
      <c r="F19" s="18">
        <v>44</v>
      </c>
      <c r="G19" s="18">
        <v>9</v>
      </c>
      <c r="H19" s="18">
        <v>51</v>
      </c>
      <c r="I19" s="18">
        <v>378</v>
      </c>
      <c r="J19" s="18">
        <v>170</v>
      </c>
      <c r="K19" s="18">
        <v>526</v>
      </c>
      <c r="L19" s="18">
        <v>2873</v>
      </c>
      <c r="M19" s="18">
        <v>814</v>
      </c>
      <c r="N19" s="18">
        <v>3844</v>
      </c>
      <c r="O19" s="18">
        <v>3097</v>
      </c>
      <c r="P19" s="18">
        <v>50971</v>
      </c>
      <c r="Q19" s="18">
        <v>21561</v>
      </c>
      <c r="R19" s="18">
        <v>37682</v>
      </c>
      <c r="S19" s="18">
        <v>87676</v>
      </c>
      <c r="T19" s="18">
        <v>10478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9">
        <f t="shared" si="0"/>
        <v>220621</v>
      </c>
    </row>
    <row r="20" spans="1:40" ht="12.75">
      <c r="A20" s="10">
        <v>39294</v>
      </c>
      <c r="B20" s="11">
        <v>18445</v>
      </c>
      <c r="C20" s="15">
        <v>0</v>
      </c>
      <c r="D20" s="18">
        <v>0</v>
      </c>
      <c r="E20" s="18">
        <v>0</v>
      </c>
      <c r="F20" s="18">
        <v>0</v>
      </c>
      <c r="G20" s="18">
        <v>-1197</v>
      </c>
      <c r="H20" s="18">
        <v>397</v>
      </c>
      <c r="I20" s="18">
        <v>525</v>
      </c>
      <c r="J20" s="18">
        <v>366</v>
      </c>
      <c r="K20" s="18">
        <v>759</v>
      </c>
      <c r="L20" s="18">
        <v>261</v>
      </c>
      <c r="M20" s="18">
        <v>2696</v>
      </c>
      <c r="N20" s="18">
        <v>797</v>
      </c>
      <c r="O20" s="18">
        <v>5327</v>
      </c>
      <c r="P20" s="18">
        <v>3304</v>
      </c>
      <c r="Q20" s="18">
        <v>19058</v>
      </c>
      <c r="R20" s="18">
        <v>120232</v>
      </c>
      <c r="S20" s="18">
        <v>153264</v>
      </c>
      <c r="T20" s="18">
        <v>35031</v>
      </c>
      <c r="U20" s="18">
        <v>391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9">
        <f t="shared" si="0"/>
        <v>341211</v>
      </c>
    </row>
    <row r="21" spans="1:40" ht="12.75">
      <c r="A21" s="10">
        <v>39325</v>
      </c>
      <c r="B21" s="11">
        <v>18342</v>
      </c>
      <c r="C21" s="15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-5</v>
      </c>
      <c r="J21" s="18">
        <v>406</v>
      </c>
      <c r="K21" s="18">
        <v>0</v>
      </c>
      <c r="L21" s="18">
        <v>0</v>
      </c>
      <c r="M21" s="18">
        <v>9</v>
      </c>
      <c r="N21" s="18">
        <v>0</v>
      </c>
      <c r="O21" s="18">
        <v>246</v>
      </c>
      <c r="P21" s="18">
        <v>0</v>
      </c>
      <c r="Q21" s="18">
        <v>226</v>
      </c>
      <c r="R21" s="18">
        <v>303</v>
      </c>
      <c r="S21" s="18">
        <v>90345</v>
      </c>
      <c r="T21" s="18">
        <v>32398</v>
      </c>
      <c r="U21" s="18">
        <v>78</v>
      </c>
      <c r="V21" s="18">
        <v>9245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9">
        <f t="shared" si="0"/>
        <v>133251</v>
      </c>
    </row>
    <row r="22" spans="1:40" ht="12.75">
      <c r="A22" s="10">
        <v>39355</v>
      </c>
      <c r="B22" s="11">
        <v>18545</v>
      </c>
      <c r="C22" s="15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19</v>
      </c>
      <c r="K22" s="18">
        <v>0</v>
      </c>
      <c r="L22" s="18">
        <v>0</v>
      </c>
      <c r="M22" s="18">
        <v>47</v>
      </c>
      <c r="N22" s="18">
        <v>92</v>
      </c>
      <c r="O22" s="18">
        <v>0</v>
      </c>
      <c r="P22" s="18">
        <v>0</v>
      </c>
      <c r="Q22" s="18">
        <v>0</v>
      </c>
      <c r="R22" s="18">
        <v>173</v>
      </c>
      <c r="S22" s="18">
        <v>176</v>
      </c>
      <c r="T22" s="18">
        <v>3713</v>
      </c>
      <c r="U22" s="18">
        <v>16061</v>
      </c>
      <c r="V22" s="18">
        <v>3371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9">
        <f t="shared" si="0"/>
        <v>23652</v>
      </c>
    </row>
    <row r="23" spans="1:40" ht="12.75">
      <c r="A23" s="10">
        <v>39386</v>
      </c>
      <c r="B23" s="11">
        <v>18313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61</v>
      </c>
      <c r="J23" s="18">
        <v>280</v>
      </c>
      <c r="K23" s="18">
        <v>0</v>
      </c>
      <c r="L23" s="18">
        <v>0</v>
      </c>
      <c r="M23" s="18">
        <v>0</v>
      </c>
      <c r="N23" s="18">
        <v>0</v>
      </c>
      <c r="O23" s="18">
        <v>69</v>
      </c>
      <c r="P23" s="18">
        <v>317</v>
      </c>
      <c r="Q23" s="18">
        <v>188</v>
      </c>
      <c r="R23" s="18">
        <v>187</v>
      </c>
      <c r="S23" s="18">
        <v>1310</v>
      </c>
      <c r="T23" s="18">
        <v>19893</v>
      </c>
      <c r="U23" s="18">
        <v>44492</v>
      </c>
      <c r="V23" s="18">
        <v>7609</v>
      </c>
      <c r="W23" s="18">
        <v>1943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9">
        <f t="shared" si="0"/>
        <v>76349</v>
      </c>
    </row>
    <row r="24" spans="1:40" ht="12.75">
      <c r="A24" s="10">
        <v>39416</v>
      </c>
      <c r="B24" s="11">
        <v>18346</v>
      </c>
      <c r="C24" s="15">
        <v>0</v>
      </c>
      <c r="D24" s="18">
        <v>0</v>
      </c>
      <c r="E24" s="18">
        <v>0</v>
      </c>
      <c r="F24" s="18">
        <v>157</v>
      </c>
      <c r="G24" s="18">
        <v>69</v>
      </c>
      <c r="H24" s="18">
        <v>438</v>
      </c>
      <c r="I24" s="18">
        <v>0</v>
      </c>
      <c r="J24" s="18">
        <v>173</v>
      </c>
      <c r="K24" s="18">
        <v>7200</v>
      </c>
      <c r="L24" s="18">
        <v>36</v>
      </c>
      <c r="M24" s="18">
        <v>0</v>
      </c>
      <c r="N24" s="18">
        <v>10</v>
      </c>
      <c r="O24" s="18">
        <v>2540</v>
      </c>
      <c r="P24" s="18">
        <v>410</v>
      </c>
      <c r="Q24" s="18">
        <v>3479</v>
      </c>
      <c r="R24" s="18">
        <v>12067</v>
      </c>
      <c r="S24" s="18">
        <v>17572</v>
      </c>
      <c r="T24" s="18">
        <v>244770</v>
      </c>
      <c r="U24" s="18">
        <v>221521</v>
      </c>
      <c r="V24" s="18">
        <v>55990</v>
      </c>
      <c r="W24" s="18">
        <v>78416</v>
      </c>
      <c r="X24" s="18">
        <v>4271</v>
      </c>
      <c r="Y24" s="18">
        <v>805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9">
        <f t="shared" si="0"/>
        <v>649924</v>
      </c>
    </row>
    <row r="25" spans="1:40" ht="12.75">
      <c r="A25" s="10">
        <v>39447</v>
      </c>
      <c r="B25" s="11">
        <v>18300</v>
      </c>
      <c r="C25" s="15">
        <v>0</v>
      </c>
      <c r="D25" s="18">
        <v>0</v>
      </c>
      <c r="E25" s="18">
        <v>0</v>
      </c>
      <c r="F25" s="18">
        <v>0</v>
      </c>
      <c r="G25" s="18">
        <v>15022</v>
      </c>
      <c r="H25" s="18">
        <v>638</v>
      </c>
      <c r="I25" s="18">
        <v>190</v>
      </c>
      <c r="J25" s="18">
        <v>908</v>
      </c>
      <c r="K25" s="18">
        <v>556</v>
      </c>
      <c r="L25" s="18">
        <v>0</v>
      </c>
      <c r="M25" s="18">
        <v>1004</v>
      </c>
      <c r="N25" s="18">
        <v>364</v>
      </c>
      <c r="O25" s="18">
        <v>2522</v>
      </c>
      <c r="P25" s="18">
        <v>1062</v>
      </c>
      <c r="Q25" s="18">
        <v>1005</v>
      </c>
      <c r="R25" s="18">
        <v>3615</v>
      </c>
      <c r="S25" s="18">
        <v>115526</v>
      </c>
      <c r="T25" s="18">
        <v>39737</v>
      </c>
      <c r="U25" s="18">
        <v>120686</v>
      </c>
      <c r="V25" s="18">
        <v>198285</v>
      </c>
      <c r="W25" s="18">
        <v>77472</v>
      </c>
      <c r="X25" s="18">
        <v>81609</v>
      </c>
      <c r="Y25" s="18">
        <v>14809</v>
      </c>
      <c r="Z25" s="18">
        <v>526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9">
        <f t="shared" si="0"/>
        <v>675536</v>
      </c>
    </row>
    <row r="26" spans="1:40" ht="13.5" thickBot="1">
      <c r="A26" s="10">
        <v>39478</v>
      </c>
      <c r="B26" s="11">
        <v>18718</v>
      </c>
      <c r="C26" s="15">
        <v>0</v>
      </c>
      <c r="D26" s="23">
        <v>332</v>
      </c>
      <c r="E26" s="23">
        <v>0</v>
      </c>
      <c r="F26" s="23">
        <v>598</v>
      </c>
      <c r="G26" s="23">
        <v>44</v>
      </c>
      <c r="H26" s="23">
        <v>647</v>
      </c>
      <c r="I26" s="23">
        <v>1142</v>
      </c>
      <c r="J26" s="23">
        <v>210</v>
      </c>
      <c r="K26" s="23">
        <v>40</v>
      </c>
      <c r="L26" s="23">
        <v>534</v>
      </c>
      <c r="M26" s="23">
        <v>3014</v>
      </c>
      <c r="N26" s="23">
        <v>664</v>
      </c>
      <c r="O26" s="23">
        <v>1358</v>
      </c>
      <c r="P26" s="23">
        <v>2185</v>
      </c>
      <c r="Q26" s="23">
        <v>1309</v>
      </c>
      <c r="R26" s="23">
        <v>4181</v>
      </c>
      <c r="S26" s="23">
        <v>19654</v>
      </c>
      <c r="T26" s="23">
        <v>13870</v>
      </c>
      <c r="U26" s="23">
        <v>63803</v>
      </c>
      <c r="V26" s="23">
        <v>153439</v>
      </c>
      <c r="W26" s="23">
        <v>159749</v>
      </c>
      <c r="X26" s="23">
        <v>117270</v>
      </c>
      <c r="Y26" s="23">
        <v>116212</v>
      </c>
      <c r="Z26" s="23">
        <v>37202</v>
      </c>
      <c r="AA26" s="23">
        <v>1367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9">
        <f t="shared" si="0"/>
        <v>698824</v>
      </c>
    </row>
    <row r="27" spans="1:40" ht="12.75">
      <c r="A27" s="10">
        <v>39507</v>
      </c>
      <c r="B27" s="11">
        <v>18896</v>
      </c>
      <c r="C27" s="15">
        <v>0</v>
      </c>
      <c r="D27" s="18">
        <v>0</v>
      </c>
      <c r="E27" s="18">
        <v>84</v>
      </c>
      <c r="F27" s="18">
        <v>0</v>
      </c>
      <c r="G27" s="18">
        <v>112</v>
      </c>
      <c r="H27" s="18">
        <v>0</v>
      </c>
      <c r="I27" s="18">
        <v>580</v>
      </c>
      <c r="J27" s="18">
        <v>0</v>
      </c>
      <c r="K27" s="18">
        <v>5490</v>
      </c>
      <c r="L27" s="18">
        <v>0</v>
      </c>
      <c r="M27" s="18">
        <v>0</v>
      </c>
      <c r="N27" s="18">
        <v>0</v>
      </c>
      <c r="O27" s="18">
        <v>259</v>
      </c>
      <c r="P27" s="18">
        <v>41</v>
      </c>
      <c r="Q27" s="18">
        <v>52</v>
      </c>
      <c r="R27" s="18">
        <v>679</v>
      </c>
      <c r="S27" s="18">
        <v>1702</v>
      </c>
      <c r="T27" s="18">
        <v>37869</v>
      </c>
      <c r="U27" s="18">
        <v>40316</v>
      </c>
      <c r="V27" s="18">
        <v>23450</v>
      </c>
      <c r="W27" s="18">
        <v>116922</v>
      </c>
      <c r="X27" s="18">
        <v>252731</v>
      </c>
      <c r="Y27" s="18">
        <v>104517</v>
      </c>
      <c r="Z27" s="18">
        <v>73474</v>
      </c>
      <c r="AA27" s="18">
        <v>41022</v>
      </c>
      <c r="AB27" s="18">
        <v>737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9">
        <f t="shared" si="0"/>
        <v>700037</v>
      </c>
    </row>
    <row r="28" spans="1:40" ht="12.75">
      <c r="A28" s="10">
        <v>39538</v>
      </c>
      <c r="B28" s="11">
        <v>18732</v>
      </c>
      <c r="C28" s="15">
        <v>0</v>
      </c>
      <c r="D28" s="18">
        <v>325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51</v>
      </c>
      <c r="K28" s="18">
        <v>0</v>
      </c>
      <c r="L28" s="18">
        <v>24</v>
      </c>
      <c r="M28" s="18">
        <v>0</v>
      </c>
      <c r="N28" s="18">
        <v>0</v>
      </c>
      <c r="O28" s="18">
        <v>0</v>
      </c>
      <c r="P28" s="18">
        <v>0</v>
      </c>
      <c r="Q28" s="18">
        <v>445</v>
      </c>
      <c r="R28" s="18">
        <v>295</v>
      </c>
      <c r="S28" s="18">
        <v>49897</v>
      </c>
      <c r="T28" s="18">
        <v>3985</v>
      </c>
      <c r="U28" s="18">
        <v>1912</v>
      </c>
      <c r="V28" s="18">
        <v>20365</v>
      </c>
      <c r="W28" s="18">
        <v>57508</v>
      </c>
      <c r="X28" s="18">
        <v>103030</v>
      </c>
      <c r="Y28" s="18">
        <v>50401</v>
      </c>
      <c r="Z28" s="18">
        <v>19775</v>
      </c>
      <c r="AA28" s="18">
        <v>67652</v>
      </c>
      <c r="AB28" s="18">
        <v>62850</v>
      </c>
      <c r="AC28" s="18">
        <v>1575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9">
        <f t="shared" si="0"/>
        <v>440090</v>
      </c>
    </row>
    <row r="29" spans="1:40" ht="12.75">
      <c r="A29" s="10">
        <v>39568</v>
      </c>
      <c r="B29" s="11">
        <v>18712</v>
      </c>
      <c r="C29" s="15">
        <v>0</v>
      </c>
      <c r="D29" s="18">
        <v>0</v>
      </c>
      <c r="E29" s="18">
        <v>0</v>
      </c>
      <c r="F29" s="18">
        <v>442</v>
      </c>
      <c r="G29" s="18">
        <v>290</v>
      </c>
      <c r="H29" s="18">
        <v>0</v>
      </c>
      <c r="I29" s="18">
        <v>0</v>
      </c>
      <c r="J29" s="18">
        <v>294</v>
      </c>
      <c r="K29" s="18">
        <v>1391</v>
      </c>
      <c r="L29" s="18">
        <v>639</v>
      </c>
      <c r="M29" s="18">
        <v>118</v>
      </c>
      <c r="N29" s="18">
        <v>0</v>
      </c>
      <c r="O29" s="18">
        <v>0</v>
      </c>
      <c r="P29" s="18">
        <v>8573</v>
      </c>
      <c r="Q29" s="18">
        <v>106</v>
      </c>
      <c r="R29" s="18">
        <v>5</v>
      </c>
      <c r="S29" s="18">
        <v>662</v>
      </c>
      <c r="T29" s="18">
        <v>232</v>
      </c>
      <c r="U29" s="18">
        <v>854</v>
      </c>
      <c r="V29" s="18">
        <v>11699</v>
      </c>
      <c r="W29" s="18">
        <v>15131</v>
      </c>
      <c r="X29" s="18">
        <v>26217</v>
      </c>
      <c r="Y29" s="18">
        <v>8073</v>
      </c>
      <c r="Z29" s="18">
        <v>7684</v>
      </c>
      <c r="AA29" s="18">
        <v>10108</v>
      </c>
      <c r="AB29" s="18">
        <v>69464</v>
      </c>
      <c r="AC29" s="18">
        <v>47666</v>
      </c>
      <c r="AD29" s="18">
        <v>4163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9">
        <f t="shared" si="0"/>
        <v>213811</v>
      </c>
    </row>
    <row r="30" spans="1:40" ht="12.75">
      <c r="A30" s="10">
        <v>39599</v>
      </c>
      <c r="B30" s="11">
        <v>18686</v>
      </c>
      <c r="C30" s="15">
        <v>0</v>
      </c>
      <c r="D30" s="18">
        <v>0</v>
      </c>
      <c r="E30" s="18">
        <v>0</v>
      </c>
      <c r="F30" s="18">
        <v>0</v>
      </c>
      <c r="G30" s="18">
        <v>358</v>
      </c>
      <c r="H30" s="18">
        <v>0</v>
      </c>
      <c r="I30" s="18">
        <v>0</v>
      </c>
      <c r="J30" s="18">
        <v>198</v>
      </c>
      <c r="K30" s="18">
        <v>0</v>
      </c>
      <c r="L30" s="18">
        <v>0</v>
      </c>
      <c r="M30" s="18">
        <v>0</v>
      </c>
      <c r="N30" s="18">
        <v>0</v>
      </c>
      <c r="O30" s="18">
        <v>2773</v>
      </c>
      <c r="P30" s="18">
        <v>0</v>
      </c>
      <c r="Q30" s="18">
        <v>0</v>
      </c>
      <c r="R30" s="18">
        <v>3885</v>
      </c>
      <c r="S30" s="18">
        <v>663</v>
      </c>
      <c r="T30" s="18">
        <v>7413</v>
      </c>
      <c r="U30" s="18">
        <v>1583</v>
      </c>
      <c r="V30" s="18">
        <v>2605</v>
      </c>
      <c r="W30" s="18">
        <v>5253</v>
      </c>
      <c r="X30" s="18">
        <v>9404</v>
      </c>
      <c r="Y30" s="18">
        <v>1337</v>
      </c>
      <c r="Z30" s="18">
        <v>49943</v>
      </c>
      <c r="AA30" s="18">
        <v>10009</v>
      </c>
      <c r="AB30" s="18">
        <v>44611</v>
      </c>
      <c r="AC30" s="18">
        <v>28188</v>
      </c>
      <c r="AD30" s="18">
        <v>46169</v>
      </c>
      <c r="AE30" s="18">
        <v>19518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9">
        <f t="shared" si="0"/>
        <v>233910</v>
      </c>
    </row>
    <row r="31" spans="1:40" ht="12.75">
      <c r="A31" s="10">
        <v>39629</v>
      </c>
      <c r="B31" s="11">
        <v>18662</v>
      </c>
      <c r="C31" s="15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66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206</v>
      </c>
      <c r="T31" s="18">
        <v>920</v>
      </c>
      <c r="U31" s="18">
        <v>588</v>
      </c>
      <c r="V31" s="18">
        <v>13365</v>
      </c>
      <c r="W31" s="18">
        <v>22743</v>
      </c>
      <c r="X31" s="18">
        <v>501</v>
      </c>
      <c r="Y31" s="18">
        <v>822</v>
      </c>
      <c r="Z31" s="18">
        <v>958</v>
      </c>
      <c r="AA31" s="18">
        <v>1268</v>
      </c>
      <c r="AB31" s="18">
        <v>1442</v>
      </c>
      <c r="AC31" s="18">
        <v>1560</v>
      </c>
      <c r="AD31" s="18">
        <v>32891</v>
      </c>
      <c r="AE31" s="18">
        <v>42133</v>
      </c>
      <c r="AF31" s="18">
        <v>7158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9">
        <f t="shared" si="0"/>
        <v>126621</v>
      </c>
    </row>
    <row r="32" spans="1:40" ht="13.5" thickBot="1">
      <c r="A32" s="10">
        <v>39660</v>
      </c>
      <c r="B32" s="11">
        <v>18503</v>
      </c>
      <c r="C32" s="1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44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123</v>
      </c>
      <c r="T32" s="25">
        <v>2959</v>
      </c>
      <c r="U32" s="25">
        <v>663</v>
      </c>
      <c r="V32" s="25">
        <v>7346</v>
      </c>
      <c r="W32" s="25">
        <v>1591</v>
      </c>
      <c r="X32" s="25">
        <v>826</v>
      </c>
      <c r="Y32" s="25">
        <v>1524</v>
      </c>
      <c r="Z32" s="25">
        <v>5947</v>
      </c>
      <c r="AA32" s="25">
        <v>17170</v>
      </c>
      <c r="AB32" s="25">
        <v>2128</v>
      </c>
      <c r="AC32" s="25">
        <v>34687</v>
      </c>
      <c r="AD32" s="25">
        <v>8060</v>
      </c>
      <c r="AE32" s="25">
        <v>70888</v>
      </c>
      <c r="AF32" s="25">
        <v>140713</v>
      </c>
      <c r="AG32" s="25">
        <v>5018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9">
        <f t="shared" si="0"/>
        <v>299687</v>
      </c>
    </row>
    <row r="33" spans="1:40" ht="12.75">
      <c r="A33" s="10">
        <v>39691</v>
      </c>
      <c r="B33" s="11">
        <v>18471</v>
      </c>
      <c r="C33" s="15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48</v>
      </c>
      <c r="U33" s="18">
        <v>454</v>
      </c>
      <c r="V33" s="18">
        <v>207</v>
      </c>
      <c r="W33" s="18">
        <v>3689</v>
      </c>
      <c r="X33" s="18">
        <v>752</v>
      </c>
      <c r="Y33" s="18">
        <v>50</v>
      </c>
      <c r="Z33" s="18">
        <v>227</v>
      </c>
      <c r="AA33" s="18">
        <v>8939</v>
      </c>
      <c r="AB33" s="18">
        <v>35848</v>
      </c>
      <c r="AC33" s="18">
        <v>945</v>
      </c>
      <c r="AD33" s="18">
        <v>11709</v>
      </c>
      <c r="AE33" s="18">
        <v>3913</v>
      </c>
      <c r="AF33" s="18">
        <v>216311</v>
      </c>
      <c r="AG33" s="18">
        <v>313410</v>
      </c>
      <c r="AH33" s="18">
        <v>78024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9">
        <f t="shared" si="0"/>
        <v>674526</v>
      </c>
    </row>
    <row r="34" spans="1:40" ht="12.75">
      <c r="A34" s="10">
        <v>39721</v>
      </c>
      <c r="B34" s="11">
        <v>18616</v>
      </c>
      <c r="C34" s="15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225</v>
      </c>
      <c r="U34" s="18">
        <v>-15</v>
      </c>
      <c r="V34" s="18">
        <v>1441</v>
      </c>
      <c r="W34" s="18">
        <v>624</v>
      </c>
      <c r="X34" s="18">
        <v>569</v>
      </c>
      <c r="Y34" s="18">
        <v>87</v>
      </c>
      <c r="Z34" s="18">
        <v>9262</v>
      </c>
      <c r="AA34" s="18">
        <v>8347</v>
      </c>
      <c r="AB34" s="18">
        <v>315</v>
      </c>
      <c r="AC34" s="18">
        <v>8510</v>
      </c>
      <c r="AD34" s="18">
        <v>5492</v>
      </c>
      <c r="AE34" s="18">
        <v>10506</v>
      </c>
      <c r="AF34" s="18">
        <v>122701</v>
      </c>
      <c r="AG34" s="18">
        <v>179032</v>
      </c>
      <c r="AH34" s="18">
        <v>177312</v>
      </c>
      <c r="AI34" s="18">
        <v>5266</v>
      </c>
      <c r="AJ34" s="18">
        <v>0</v>
      </c>
      <c r="AK34" s="18">
        <v>0</v>
      </c>
      <c r="AL34" s="18">
        <v>0</v>
      </c>
      <c r="AM34" s="18">
        <v>0</v>
      </c>
      <c r="AN34" s="19">
        <f t="shared" si="0"/>
        <v>529674</v>
      </c>
    </row>
    <row r="35" spans="1:40" ht="12.75">
      <c r="A35" s="10">
        <v>39752</v>
      </c>
      <c r="B35" s="11">
        <v>18453</v>
      </c>
      <c r="C35" s="15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1320</v>
      </c>
      <c r="U35" s="27">
        <v>137</v>
      </c>
      <c r="V35" s="27">
        <v>482</v>
      </c>
      <c r="W35" s="27">
        <v>52</v>
      </c>
      <c r="X35" s="27">
        <v>920</v>
      </c>
      <c r="Y35" s="27">
        <v>179</v>
      </c>
      <c r="Z35" s="27">
        <v>624</v>
      </c>
      <c r="AA35" s="27">
        <v>338</v>
      </c>
      <c r="AB35" s="27">
        <v>6651</v>
      </c>
      <c r="AC35" s="27">
        <v>275</v>
      </c>
      <c r="AD35" s="27">
        <v>3903</v>
      </c>
      <c r="AE35" s="27">
        <v>931</v>
      </c>
      <c r="AF35" s="27">
        <v>46002</v>
      </c>
      <c r="AG35" s="27">
        <v>72014</v>
      </c>
      <c r="AH35" s="27">
        <v>161266</v>
      </c>
      <c r="AI35" s="27">
        <v>267056</v>
      </c>
      <c r="AJ35" s="27">
        <v>51074</v>
      </c>
      <c r="AK35" s="18">
        <v>0</v>
      </c>
      <c r="AL35" s="18">
        <v>0</v>
      </c>
      <c r="AM35" s="18">
        <v>0</v>
      </c>
      <c r="AN35" s="19">
        <f t="shared" si="0"/>
        <v>613224</v>
      </c>
    </row>
    <row r="36" spans="1:40" ht="12.75">
      <c r="A36" s="10">
        <v>39782</v>
      </c>
      <c r="B36" s="11">
        <v>18489</v>
      </c>
      <c r="C36" s="15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60</v>
      </c>
      <c r="R36" s="18">
        <v>0</v>
      </c>
      <c r="S36" s="18">
        <v>738</v>
      </c>
      <c r="T36" s="18">
        <v>75</v>
      </c>
      <c r="U36" s="18">
        <v>0</v>
      </c>
      <c r="V36" s="18">
        <v>26</v>
      </c>
      <c r="W36" s="18">
        <v>29</v>
      </c>
      <c r="X36" s="18">
        <v>50</v>
      </c>
      <c r="Y36" s="18">
        <v>141</v>
      </c>
      <c r="Z36" s="18">
        <v>260</v>
      </c>
      <c r="AA36" s="18">
        <v>30</v>
      </c>
      <c r="AB36" s="18">
        <v>79</v>
      </c>
      <c r="AC36" s="18">
        <v>162</v>
      </c>
      <c r="AD36" s="18">
        <v>428</v>
      </c>
      <c r="AE36" s="18">
        <v>107</v>
      </c>
      <c r="AF36" s="18">
        <v>13621</v>
      </c>
      <c r="AG36" s="18">
        <v>14091</v>
      </c>
      <c r="AH36" s="18">
        <v>45000</v>
      </c>
      <c r="AI36" s="18">
        <v>167008</v>
      </c>
      <c r="AJ36" s="18">
        <v>153830</v>
      </c>
      <c r="AK36" s="18">
        <v>19892</v>
      </c>
      <c r="AL36" s="18">
        <v>0</v>
      </c>
      <c r="AM36" s="18">
        <v>0</v>
      </c>
      <c r="AN36" s="19">
        <f t="shared" si="0"/>
        <v>415627</v>
      </c>
    </row>
    <row r="37" spans="1:40" ht="12.75">
      <c r="A37" s="10">
        <v>39813</v>
      </c>
      <c r="B37" s="11">
        <v>18423</v>
      </c>
      <c r="C37" s="15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13</v>
      </c>
      <c r="P37" s="18">
        <v>0</v>
      </c>
      <c r="Q37" s="18">
        <v>0</v>
      </c>
      <c r="R37" s="18">
        <v>0</v>
      </c>
      <c r="S37" s="18">
        <v>147</v>
      </c>
      <c r="T37" s="18">
        <v>0</v>
      </c>
      <c r="U37" s="18">
        <v>0</v>
      </c>
      <c r="V37" s="18">
        <v>0</v>
      </c>
      <c r="W37" s="18">
        <v>3125</v>
      </c>
      <c r="X37" s="18">
        <v>61</v>
      </c>
      <c r="Y37" s="18">
        <v>30</v>
      </c>
      <c r="Z37" s="18">
        <v>946</v>
      </c>
      <c r="AA37" s="18">
        <v>329</v>
      </c>
      <c r="AB37" s="18">
        <v>0</v>
      </c>
      <c r="AC37" s="18">
        <v>174</v>
      </c>
      <c r="AD37" s="18">
        <v>1052</v>
      </c>
      <c r="AE37" s="18">
        <v>1245</v>
      </c>
      <c r="AF37" s="18">
        <v>7573</v>
      </c>
      <c r="AG37" s="18">
        <v>6441</v>
      </c>
      <c r="AH37" s="18">
        <v>19381</v>
      </c>
      <c r="AI37" s="18">
        <v>9615</v>
      </c>
      <c r="AJ37" s="18">
        <v>181738</v>
      </c>
      <c r="AK37" s="18">
        <v>58861</v>
      </c>
      <c r="AL37" s="18">
        <v>6096</v>
      </c>
      <c r="AM37" s="18">
        <v>0</v>
      </c>
      <c r="AN37" s="19">
        <f t="shared" si="0"/>
        <v>296827</v>
      </c>
    </row>
    <row r="38" spans="1:40" ht="12.75">
      <c r="A38" s="10">
        <v>39844</v>
      </c>
      <c r="B38" s="28">
        <v>18442</v>
      </c>
      <c r="C38" s="29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104</v>
      </c>
      <c r="P38" s="30">
        <v>0</v>
      </c>
      <c r="Q38" s="30">
        <v>0</v>
      </c>
      <c r="R38" s="30">
        <v>0</v>
      </c>
      <c r="S38" s="30">
        <v>70</v>
      </c>
      <c r="T38" s="30">
        <v>991</v>
      </c>
      <c r="U38" s="30">
        <v>240</v>
      </c>
      <c r="V38" s="30">
        <v>692</v>
      </c>
      <c r="W38" s="30">
        <v>950</v>
      </c>
      <c r="X38" s="30">
        <v>367</v>
      </c>
      <c r="Y38" s="30">
        <v>231</v>
      </c>
      <c r="Z38" s="30">
        <v>52</v>
      </c>
      <c r="AA38" s="30">
        <v>0</v>
      </c>
      <c r="AB38" s="30">
        <v>44</v>
      </c>
      <c r="AC38" s="30">
        <v>90</v>
      </c>
      <c r="AD38" s="30">
        <v>904</v>
      </c>
      <c r="AE38" s="30">
        <v>475</v>
      </c>
      <c r="AF38" s="30">
        <v>3158</v>
      </c>
      <c r="AG38" s="30">
        <v>4534</v>
      </c>
      <c r="AH38" s="30">
        <v>14083</v>
      </c>
      <c r="AI38" s="30">
        <v>13564</v>
      </c>
      <c r="AJ38" s="30">
        <v>21010</v>
      </c>
      <c r="AK38" s="30">
        <v>37725</v>
      </c>
      <c r="AL38" s="30">
        <v>112222</v>
      </c>
      <c r="AM38" s="30">
        <v>4211</v>
      </c>
      <c r="AN38" s="31">
        <f>SUM(D38:AM38)</f>
        <v>215717</v>
      </c>
    </row>
    <row r="39" spans="1:40" ht="12.75">
      <c r="A39" s="32"/>
      <c r="B39" s="3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2.75">
      <c r="A40" s="33" t="s">
        <v>4</v>
      </c>
      <c r="B40" s="33"/>
      <c r="C40" s="34">
        <v>0</v>
      </c>
      <c r="D40" s="34">
        <f aca="true" t="shared" si="1" ref="D40:AN40">SUM(D3:D38)</f>
        <v>227710</v>
      </c>
      <c r="E40" s="34">
        <f t="shared" si="1"/>
        <v>186450</v>
      </c>
      <c r="F40" s="34">
        <f t="shared" si="1"/>
        <v>222705</v>
      </c>
      <c r="G40" s="34">
        <f t="shared" si="1"/>
        <v>431978</v>
      </c>
      <c r="H40" s="34">
        <f t="shared" si="1"/>
        <v>350013</v>
      </c>
      <c r="I40" s="34">
        <f t="shared" si="1"/>
        <v>574643</v>
      </c>
      <c r="J40" s="34">
        <f t="shared" si="1"/>
        <v>742830</v>
      </c>
      <c r="K40" s="34">
        <f t="shared" si="1"/>
        <v>405303</v>
      </c>
      <c r="L40" s="34">
        <f t="shared" si="1"/>
        <v>509975</v>
      </c>
      <c r="M40" s="34">
        <f t="shared" si="1"/>
        <v>362835</v>
      </c>
      <c r="N40" s="34">
        <f t="shared" si="1"/>
        <v>277099</v>
      </c>
      <c r="O40" s="34">
        <f t="shared" si="1"/>
        <v>284662</v>
      </c>
      <c r="P40" s="34">
        <f t="shared" si="1"/>
        <v>263123</v>
      </c>
      <c r="Q40" s="34">
        <f t="shared" si="1"/>
        <v>245770</v>
      </c>
      <c r="R40" s="34">
        <f t="shared" si="1"/>
        <v>338675</v>
      </c>
      <c r="S40" s="34">
        <f t="shared" si="1"/>
        <v>553657</v>
      </c>
      <c r="T40" s="34">
        <f t="shared" si="1"/>
        <v>455927</v>
      </c>
      <c r="U40" s="34">
        <f t="shared" si="1"/>
        <v>513764</v>
      </c>
      <c r="V40" s="34">
        <f t="shared" si="1"/>
        <v>509617</v>
      </c>
      <c r="W40" s="34">
        <f t="shared" si="1"/>
        <v>545197</v>
      </c>
      <c r="X40" s="34">
        <f t="shared" si="1"/>
        <v>598578</v>
      </c>
      <c r="Y40" s="34">
        <f t="shared" si="1"/>
        <v>299218</v>
      </c>
      <c r="Z40" s="34">
        <f t="shared" si="1"/>
        <v>206880</v>
      </c>
      <c r="AA40" s="34">
        <f t="shared" si="1"/>
        <v>166579</v>
      </c>
      <c r="AB40" s="34">
        <f t="shared" si="1"/>
        <v>224169</v>
      </c>
      <c r="AC40" s="34">
        <f t="shared" si="1"/>
        <v>123832</v>
      </c>
      <c r="AD40" s="34">
        <f t="shared" si="1"/>
        <v>114771</v>
      </c>
      <c r="AE40" s="34">
        <f t="shared" si="1"/>
        <v>149716</v>
      </c>
      <c r="AF40" s="34">
        <f t="shared" si="1"/>
        <v>557237</v>
      </c>
      <c r="AG40" s="34">
        <f t="shared" si="1"/>
        <v>594540</v>
      </c>
      <c r="AH40" s="34">
        <f t="shared" si="1"/>
        <v>495066</v>
      </c>
      <c r="AI40" s="34">
        <f t="shared" si="1"/>
        <v>462509</v>
      </c>
      <c r="AJ40" s="34">
        <f t="shared" si="1"/>
        <v>407652</v>
      </c>
      <c r="AK40" s="34">
        <f t="shared" si="1"/>
        <v>116478</v>
      </c>
      <c r="AL40" s="34">
        <f t="shared" si="1"/>
        <v>118318</v>
      </c>
      <c r="AM40" s="34">
        <f t="shared" si="1"/>
        <v>4211</v>
      </c>
      <c r="AN40" s="34">
        <f t="shared" si="1"/>
        <v>12641687</v>
      </c>
    </row>
    <row r="42" spans="2:39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2:39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2:39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2:39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2:39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2:39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2:39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2:39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2:39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2:39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2:39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2:39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2:39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2:39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2:39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2:39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2:39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2:39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2:39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2:39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2:39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2:39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2:39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2:39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2:39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2:39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2:39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2:39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2:39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2:39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2:39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2:39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2:39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2:39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2:39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2:39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D. Knapp</dc:creator>
  <cp:keywords/>
  <dc:description/>
  <cp:lastModifiedBy>SOA User</cp:lastModifiedBy>
  <dcterms:created xsi:type="dcterms:W3CDTF">2009-05-07T12:46:07Z</dcterms:created>
  <dcterms:modified xsi:type="dcterms:W3CDTF">2009-08-26T14:51:16Z</dcterms:modified>
  <cp:category/>
  <cp:version/>
  <cp:contentType/>
  <cp:contentStatus/>
</cp:coreProperties>
</file>