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1 solutions\"/>
    </mc:Choice>
  </mc:AlternateContent>
  <xr:revisionPtr revIDLastSave="0" documentId="8_{B0FFA504-824D-486F-9B33-1E1C17698C93}" xr6:coauthVersionLast="47" xr6:coauthVersionMax="47" xr10:uidLastSave="{00000000-0000-0000-0000-000000000000}"/>
  <bookViews>
    <workbookView xWindow="732" yWindow="732" windowWidth="17280" windowHeight="8964" xr2:uid="{F1C546FB-A440-4982-9C01-223DFBFF9B8F}"/>
  </bookViews>
  <sheets>
    <sheet name="Q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D11" i="1"/>
  <c r="D13" i="1" s="1"/>
  <c r="C11" i="1"/>
  <c r="C13" i="1" s="1"/>
</calcChain>
</file>

<file path=xl/sharedStrings.xml><?xml version="1.0" encoding="utf-8"?>
<sst xmlns="http://schemas.openxmlformats.org/spreadsheetml/2006/main" count="24" uniqueCount="23">
  <si>
    <t>RBC Default</t>
  </si>
  <si>
    <t>S&amp;P CAR</t>
  </si>
  <si>
    <t>Probability of One-Notch downgrade or default</t>
  </si>
  <si>
    <t>Financial Variable</t>
  </si>
  <si>
    <t>Risk Threshold-Name</t>
  </si>
  <si>
    <t>Risk Threshold-Quantity (%-age of  of authorized level)</t>
  </si>
  <si>
    <t>Company Rating</t>
  </si>
  <si>
    <t>VaR of RBC or S&amp;P CAR</t>
  </si>
  <si>
    <t>RBC Ratio</t>
  </si>
  <si>
    <t>Default</t>
  </si>
  <si>
    <t xml:space="preserve"> D or Below</t>
  </si>
  <si>
    <t>Mean of risk capital</t>
  </si>
  <si>
    <t>One-Notch Downgrade</t>
  </si>
  <si>
    <t>BB or Below</t>
  </si>
  <si>
    <t>Annual Discount Rate</t>
  </si>
  <si>
    <t>Current capital available for release</t>
  </si>
  <si>
    <t>=160%-100%</t>
  </si>
  <si>
    <t>=190%-150%</t>
  </si>
  <si>
    <t>=Simulated capital - risk threshold</t>
  </si>
  <si>
    <t>excess capital ratio over threshold</t>
  </si>
  <si>
    <t>=excessl capital ratio x mean of risk capital</t>
  </si>
  <si>
    <t>Capital Release at end of year 1</t>
  </si>
  <si>
    <t>= capital release at end of year 1 / (1+disc)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</si>
</sst>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">
    <font>
      <sz val="11"/>
      <color theme="1"/>
      <name val="SwissReSans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10" fontId="3" fillId="0" borderId="2" xfId="0" applyNumberFormat="1" applyFont="1" applyBorder="1" applyAlignment="1">
      <alignment vertical="center" wrapText="1"/>
    </xf>
    <xf numFmtId="9" fontId="3" fillId="0" borderId="2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9" fontId="3" fillId="0" borderId="5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9" fontId="3" fillId="2" borderId="0" xfId="0" applyNumberFormat="1" applyFont="1" applyFill="1" applyAlignment="1">
      <alignment vertical="center"/>
    </xf>
    <xf numFmtId="3" fontId="3" fillId="0" borderId="5" xfId="0" applyNumberFormat="1" applyFont="1" applyBorder="1" applyAlignment="1">
      <alignment vertical="center"/>
    </xf>
    <xf numFmtId="6" fontId="3" fillId="0" borderId="5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9" fontId="3" fillId="2" borderId="6" xfId="0" applyNumberFormat="1" applyFont="1" applyFill="1" applyBorder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/>
    <xf numFmtId="0" fontId="2" fillId="0" borderId="0" xfId="0" applyFont="1" applyAlignment="1">
      <alignment vertical="center"/>
    </xf>
    <xf numFmtId="44" fontId="0" fillId="0" borderId="0" xfId="1" applyFont="1" applyAlignment="1">
      <alignment horizontal="center" vertical="center"/>
    </xf>
    <xf numFmtId="43" fontId="0" fillId="3" borderId="0" xfId="2" applyFont="1" applyFill="1"/>
    <xf numFmtId="164" fontId="0" fillId="0" borderId="0" xfId="0" quotePrefix="1" applyNumberFormat="1"/>
    <xf numFmtId="0" fontId="0" fillId="0" borderId="0" xfId="0" quotePrefix="1"/>
    <xf numFmtId="9" fontId="0" fillId="0" borderId="0" xfId="0" quotePrefix="1" applyNumberFormat="1" applyAlignment="1">
      <alignment vertical="center"/>
    </xf>
    <xf numFmtId="9" fontId="0" fillId="0" borderId="0" xfId="0" applyNumberFormat="1" applyAlignment="1">
      <alignment vertical="center"/>
    </xf>
  </cellXfs>
  <cellStyles count="3">
    <cellStyle name="Comma 3 2" xfId="2" xr:uid="{617EB851-DF7F-405F-92FD-72401F0FDB8C}"/>
    <cellStyle name="Currency 2 2" xfId="1" xr:uid="{85A948B3-5D1C-47D6-B61A-08E4BDAB8E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8B83-7BE7-4FBE-A531-B03AAF03634C}">
  <dimension ref="B3:J15"/>
  <sheetViews>
    <sheetView showGridLines="0" tabSelected="1" workbookViewId="0">
      <selection activeCell="B37" sqref="B37"/>
    </sheetView>
  </sheetViews>
  <sheetFormatPr defaultRowHeight="13.8"/>
  <cols>
    <col min="2" max="2" width="30.59765625" customWidth="1"/>
    <col min="3" max="4" width="11.8984375" bestFit="1" customWidth="1"/>
    <col min="9" max="9" width="19.09765625" customWidth="1"/>
  </cols>
  <sheetData>
    <row r="3" spans="2:10" ht="14.4" thickBot="1">
      <c r="C3" s="1" t="s">
        <v>0</v>
      </c>
      <c r="D3" s="1" t="s">
        <v>1</v>
      </c>
    </row>
    <row r="4" spans="2:10" ht="47.4" thickBot="1">
      <c r="B4" s="2" t="s">
        <v>2</v>
      </c>
      <c r="C4" s="3">
        <v>5.0000000000000001E-4</v>
      </c>
      <c r="D4" s="4">
        <v>0.02</v>
      </c>
      <c r="E4" s="1"/>
      <c r="G4" s="5" t="s">
        <v>3</v>
      </c>
      <c r="H4" s="5" t="s">
        <v>4</v>
      </c>
      <c r="I4" s="5" t="s">
        <v>5</v>
      </c>
      <c r="J4" s="5" t="s">
        <v>6</v>
      </c>
    </row>
    <row r="5" spans="2:10" ht="16.2" thickBot="1">
      <c r="B5" s="6" t="s">
        <v>7</v>
      </c>
      <c r="C5" s="7">
        <v>1.6</v>
      </c>
      <c r="D5" s="8">
        <v>1.9</v>
      </c>
      <c r="G5" s="9" t="s">
        <v>8</v>
      </c>
      <c r="H5" s="9" t="s">
        <v>9</v>
      </c>
      <c r="I5" s="10">
        <v>1</v>
      </c>
      <c r="J5" s="9" t="s">
        <v>10</v>
      </c>
    </row>
    <row r="6" spans="2:10" ht="16.2" thickBot="1">
      <c r="B6" s="6" t="s">
        <v>11</v>
      </c>
      <c r="C6" s="11">
        <v>650000</v>
      </c>
      <c r="D6" s="12">
        <v>740000</v>
      </c>
      <c r="G6" s="13" t="s">
        <v>1</v>
      </c>
      <c r="H6" s="13" t="s">
        <v>12</v>
      </c>
      <c r="I6" s="14">
        <v>1.5</v>
      </c>
      <c r="J6" s="13" t="s">
        <v>13</v>
      </c>
    </row>
    <row r="7" spans="2:10" ht="16.2" thickBot="1">
      <c r="B7" s="6" t="s">
        <v>14</v>
      </c>
      <c r="C7" s="7">
        <v>0.03</v>
      </c>
      <c r="D7" s="8">
        <v>0.04</v>
      </c>
    </row>
    <row r="9" spans="2:10" ht="15.6">
      <c r="B9" s="17" t="s">
        <v>19</v>
      </c>
      <c r="C9" s="22" t="s">
        <v>18</v>
      </c>
      <c r="D9" s="23"/>
      <c r="F9" s="16"/>
      <c r="G9" s="16"/>
    </row>
    <row r="10" spans="2:10" ht="15.6">
      <c r="B10" s="17"/>
      <c r="C10" s="20" t="s">
        <v>16</v>
      </c>
      <c r="D10" s="21" t="s">
        <v>17</v>
      </c>
      <c r="F10" s="16"/>
      <c r="G10" s="16"/>
    </row>
    <row r="11" spans="2:10" ht="15.6">
      <c r="B11" s="17"/>
      <c r="C11" s="15">
        <f>C5-I5</f>
        <v>0.60000000000000009</v>
      </c>
      <c r="D11" s="15">
        <f>D5-I6</f>
        <v>0.39999999999999991</v>
      </c>
      <c r="F11" s="16"/>
      <c r="G11" s="16"/>
    </row>
    <row r="12" spans="2:10" ht="15.6">
      <c r="B12" s="17" t="s">
        <v>21</v>
      </c>
      <c r="C12" s="21" t="s">
        <v>20</v>
      </c>
      <c r="F12" s="16"/>
      <c r="G12" s="16"/>
    </row>
    <row r="13" spans="2:10" ht="15.6">
      <c r="B13" s="17"/>
      <c r="C13" s="18">
        <f>C11*C6</f>
        <v>390000.00000000006</v>
      </c>
      <c r="D13" s="18">
        <f>D11*D6</f>
        <v>295999.99999999994</v>
      </c>
      <c r="F13" s="16"/>
      <c r="G13" s="16"/>
    </row>
    <row r="14" spans="2:10" ht="15.6">
      <c r="B14" s="17" t="s">
        <v>15</v>
      </c>
      <c r="C14" s="21" t="s">
        <v>22</v>
      </c>
    </row>
    <row r="15" spans="2:10">
      <c r="C15" s="19">
        <f>C13/(1+C7)</f>
        <v>378640.7766990292</v>
      </c>
      <c r="D15" s="19">
        <f>D13/(1+D7)</f>
        <v>284615.38461538457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Yue</dc:creator>
  <cp:lastModifiedBy>A Zionce</cp:lastModifiedBy>
  <dcterms:created xsi:type="dcterms:W3CDTF">2021-12-05T14:11:35Z</dcterms:created>
  <dcterms:modified xsi:type="dcterms:W3CDTF">2022-01-26T20:59:47Z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etDate">
    <vt:lpwstr>2021-12-07T18:11:43Z</vt:lpwstr>
  </property>
  <property fmtid="{D5CDD505-2E9C-101B-9397-08002B2CF9AE}" pid="4" name="MSIP_Label_90c2fedb-0da6-4717-8531-d16a1b9930f4_Method">
    <vt:lpwstr>Standard</vt:lpwstr>
  </property>
  <property fmtid="{D5CDD505-2E9C-101B-9397-08002B2CF9AE}" pid="5" name="MSIP_Label_90c2fedb-0da6-4717-8531-d16a1b9930f4_Name">
    <vt:lpwstr>90c2fedb-0da6-4717-8531-d16a1b9930f4</vt:lpwstr>
  </property>
  <property fmtid="{D5CDD505-2E9C-101B-9397-08002B2CF9AE}" pid="6" name="MSIP_Label_90c2fedb-0da6-4717-8531-d16a1b9930f4_SiteId">
    <vt:lpwstr>45597f60-6e37-4be7-acfb-4c9e23b261ea</vt:lpwstr>
  </property>
  <property fmtid="{D5CDD505-2E9C-101B-9397-08002B2CF9AE}" pid="7" name="MSIP_Label_90c2fedb-0da6-4717-8531-d16a1b9930f4_ActionId">
    <vt:lpwstr>338fc1f3-c244-4351-b7e0-c6c3586862ab</vt:lpwstr>
  </property>
  <property fmtid="{D5CDD505-2E9C-101B-9397-08002B2CF9AE}" pid="8" name="MSIP_Label_90c2fedb-0da6-4717-8531-d16a1b9930f4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MSIP_Label_0dd5db4b-78fb-42ac-8616-2bbd1a698c72_Enabled">
    <vt:lpwstr>true</vt:lpwstr>
  </property>
  <property fmtid="{D5CDD505-2E9C-101B-9397-08002B2CF9AE}" pid="12" name="MSIP_Label_0dd5db4b-78fb-42ac-8616-2bbd1a698c72_SetDate">
    <vt:lpwstr>2022-01-16T16:46:10Z</vt:lpwstr>
  </property>
  <property fmtid="{D5CDD505-2E9C-101B-9397-08002B2CF9AE}" pid="13" name="MSIP_Label_0dd5db4b-78fb-42ac-8616-2bbd1a698c72_Method">
    <vt:lpwstr>Privileged</vt:lpwstr>
  </property>
  <property fmtid="{D5CDD505-2E9C-101B-9397-08002B2CF9AE}" pid="14" name="MSIP_Label_0dd5db4b-78fb-42ac-8616-2bbd1a698c72_Name">
    <vt:lpwstr>EXTERNAL</vt:lpwstr>
  </property>
  <property fmtid="{D5CDD505-2E9C-101B-9397-08002B2CF9AE}" pid="15" name="MSIP_Label_0dd5db4b-78fb-42ac-8616-2bbd1a698c72_SiteId">
    <vt:lpwstr>5d3e2773-e07f-4432-a630-1a0f68a28a05</vt:lpwstr>
  </property>
  <property fmtid="{D5CDD505-2E9C-101B-9397-08002B2CF9AE}" pid="16" name="MSIP_Label_0dd5db4b-78fb-42ac-8616-2bbd1a698c72_ActionId">
    <vt:lpwstr>07acffdd-cbb0-49d2-a5c5-c5e2acfb60b0</vt:lpwstr>
  </property>
  <property fmtid="{D5CDD505-2E9C-101B-9397-08002B2CF9AE}" pid="17" name="MSIP_Label_0dd5db4b-78fb-42ac-8616-2bbd1a698c72_ContentBits">
    <vt:lpwstr>0</vt:lpwstr>
  </property>
</Properties>
</file>