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64278E6C-D33A-4E12-A7F4-1FA82A7D01BF}" xr6:coauthVersionLast="46" xr6:coauthVersionMax="47" xr10:uidLastSave="{00000000-0000-0000-0000-000000000000}"/>
  <bookViews>
    <workbookView xWindow="28680" yWindow="-120" windowWidth="29040" windowHeight="15840" tabRatio="749" xr2:uid="{00000000-000D-0000-FFFF-FFFF00000000}"/>
  </bookViews>
  <sheets>
    <sheet name="Exam Question Tabs →" sheetId="36" r:id="rId1"/>
    <sheet name="Q3 (a)(ii) Credit" sheetId="37" r:id="rId2"/>
    <sheet name="Q3 (a)(ii) Interest Rate" sheetId="38" r:id="rId3"/>
    <sheet name="Q3 (b)(i) Aggregation" sheetId="39" r:id="rId4"/>
    <sheet name="Q3 (c)(i) Credit" sheetId="40" r:id="rId5"/>
    <sheet name="Q3 Part (c)(i) Interest Rate" sheetId="41" r:id="rId6"/>
    <sheet name="Q3 Part (c)(i) Aggregation" sheetId="42" r:id="rId7"/>
    <sheet name="Q4 (b)(i), (b)(ii)" sheetId="43" r:id="rId8"/>
    <sheet name="Q7 (b)" sheetId="45" r:id="rId9"/>
    <sheet name="Case Study Exhibits →" sheetId="44" r:id="rId10"/>
    <sheet name="Big Ben Inc St 1.5 " sheetId="22" r:id="rId11"/>
    <sheet name="Big Ben BS 1.5" sheetId="23" r:id="rId12"/>
    <sheet name="Lyon Sect 2.11" sheetId="1" r:id="rId13"/>
    <sheet name="AHA 5.15 LTC" sheetId="8" r:id="rId14"/>
    <sheet name="AHA 5.15 Indiv" sheetId="29" r:id="rId15"/>
    <sheet name="AHA 5.15 Small Grp" sheetId="30" r:id="rId16"/>
    <sheet name="AHA 5.15 Large Grp" sheetId="31" r:id="rId17"/>
    <sheet name="AHA 5.15 Corp" sheetId="32" r:id="rId18"/>
    <sheet name="AHA 5.15 Total" sheetId="33" r:id="rId19"/>
  </sheets>
  <externalReferences>
    <externalReference r:id="rId20"/>
    <externalReference r:id="rId21"/>
  </externalReferences>
  <definedNames>
    <definedName name="BaseYear">'Lyon Sect 2.11'!$I$1</definedName>
    <definedName name="Divisor">[1]Inputs!$B$2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41" l="1"/>
  <c r="D10" i="38"/>
</calcChain>
</file>

<file path=xl/sharedStrings.xml><?xml version="1.0" encoding="utf-8"?>
<sst xmlns="http://schemas.openxmlformats.org/spreadsheetml/2006/main" count="518" uniqueCount="233">
  <si>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</si>
  <si>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</si>
  <si>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</si>
  <si>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</si>
  <si>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</si>
  <si>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</si>
  <si>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</si>
  <si>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</si>
  <si>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</si>
  <si>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</si>
  <si>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</si>
  <si>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</si>
  <si>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</si>
  <si>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</si>
  <si>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</si>
  <si>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</si>
  <si>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</si>
  <si>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</si>
  <si>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</si>
  <si>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</si>
  <si>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</si>
  <si>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</si>
  <si>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</si>
  <si>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</si>
  <si>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</si>
  <si>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</si>
  <si>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</si>
  <si>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</si>
  <si>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</si>
  <si>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</si>
  <si>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</si>
  <si>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</si>
  <si>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>Federal Income Tax</t>
  </si>
  <si>
    <t>Statutory Balance Sheet (000s)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</si>
  <si>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</si>
  <si>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</si>
  <si>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</si>
  <si>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</si>
  <si>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</si>
  <si>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</si>
  <si>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</si>
  <si>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</si>
  <si>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</si>
  <si>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</si>
  <si>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</si>
  <si>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</si>
  <si>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</si>
  <si>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</si>
  <si>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</si>
  <si>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</si>
  <si>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</si>
  <si>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</si>
  <si>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LTC</t>
  </si>
  <si>
    <t>INDIVIDUAL</t>
  </si>
  <si>
    <t>SMALL GROUP</t>
  </si>
  <si>
    <t>LARGE GROUP</t>
  </si>
  <si>
    <t>Earned Premiums</t>
  </si>
  <si>
    <t>Combined
Financials</t>
  </si>
  <si>
    <t>Lyon 
Corporate *</t>
  </si>
  <si>
    <t>Excess Capital</t>
  </si>
  <si>
    <t>2020 FINANCIAL STATEMENTS</t>
  </si>
  <si>
    <t>Avalable Economic Capital</t>
  </si>
  <si>
    <t>AHA CORPORATE</t>
  </si>
  <si>
    <t xml:space="preserve">  RBC Ratio**</t>
  </si>
  <si>
    <t>** RBC Ratio reduced by any dividend to Lyon paid in following year</t>
  </si>
  <si>
    <t xml:space="preserve">  RBC Ratio*</t>
  </si>
  <si>
    <t>* RBC Ratio reduced by any dividend to Lyon paid in following year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</si>
  <si>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</si>
  <si>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</si>
  <si>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</si>
  <si>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</si>
  <si>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</si>
  <si>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</si>
  <si>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</si>
  <si>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</si>
  <si>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</si>
  <si>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</si>
  <si>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</si>
  <si>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</si>
  <si>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</si>
  <si>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</si>
  <si>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</si>
  <si>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</si>
  <si>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</si>
  <si>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</si>
  <si>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</si>
  <si>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</si>
  <si>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</si>
  <si>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</si>
  <si>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</si>
  <si>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2019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</si>
  <si>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</si>
  <si>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</si>
  <si>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</si>
  <si>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</si>
  <si>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</si>
  <si>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</si>
  <si>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</si>
  <si>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</si>
  <si>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</si>
  <si>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</si>
  <si>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</si>
  <si>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</si>
  <si>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</si>
  <si>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</si>
  <si>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</si>
  <si>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</si>
  <si>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</si>
  <si>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</si>
  <si>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</si>
  <si>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</si>
  <si>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</si>
  <si>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</si>
  <si>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</si>
  <si>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</si>
  <si>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</si>
  <si>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</si>
  <si>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</si>
  <si>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</si>
  <si>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</si>
  <si>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</si>
  <si>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</si>
  <si>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</si>
  <si>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</si>
  <si>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</si>
  <si>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</si>
  <si>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</si>
  <si>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</si>
  <si>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</si>
  <si>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</si>
  <si>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</si>
  <si>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</si>
  <si>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</si>
  <si>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</si>
  <si>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</si>
  <si>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</si>
  <si>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</si>
  <si>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Big Ben – Annual Report 2020</t>
  </si>
  <si>
    <t>Dec 31, 2020</t>
  </si>
  <si>
    <t xml:space="preserve">      Note:  Lyon and Pryde use Company Action Level RBC; AHA uses Authorized Control Level RBC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</si>
  <si>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</si>
  <si>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</si>
  <si>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</si>
  <si>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</si>
  <si>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</si>
  <si>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</si>
  <si>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Annual Default Rates</t>
  </si>
  <si>
    <t>Year</t>
  </si>
  <si>
    <t>Exposure (thousand$)</t>
  </si>
  <si>
    <t>Rating</t>
  </si>
  <si>
    <t>Recovery Rate</t>
  </si>
  <si>
    <t>AAA</t>
  </si>
  <si>
    <t>AA</t>
  </si>
  <si>
    <t>A</t>
  </si>
  <si>
    <r>
      <t>BBB</t>
    </r>
    <r>
      <rPr>
        <sz val="8"/>
        <color theme="1"/>
        <rFont val="Times New Roman"/>
        <family val="1"/>
      </rPr>
      <t> </t>
    </r>
  </si>
  <si>
    <t>Step 1 - Calculate the cumulative default rates for each asset each year</t>
  </si>
  <si>
    <t>Step 2 - Calculate the loss given default for each rating</t>
  </si>
  <si>
    <t>Exposure $000</t>
  </si>
  <si>
    <t xml:space="preserve"> Cumulative Probability of default</t>
  </si>
  <si>
    <t>Loss Given Default</t>
  </si>
  <si>
    <t>Credit EC:</t>
  </si>
  <si>
    <t>Parameters</t>
  </si>
  <si>
    <t>Mean</t>
  </si>
  <si>
    <t>Standard deviation</t>
  </si>
  <si>
    <t>Rho</t>
  </si>
  <si>
    <t>Time</t>
  </si>
  <si>
    <t>Bond price</t>
  </si>
  <si>
    <t>Simulated U (0,1)</t>
  </si>
  <si>
    <t>Liability CFs ($000)</t>
  </si>
  <si>
    <t>Estimated forward rate (calibrated At)</t>
  </si>
  <si>
    <t>Et simulated value</t>
  </si>
  <si>
    <t>Delta T</t>
  </si>
  <si>
    <t>Delta Rt</t>
  </si>
  <si>
    <t>Base Liability Discount Rates</t>
  </si>
  <si>
    <t>Shocked Liability Discount Rates</t>
  </si>
  <si>
    <t>Discounting (Base Liability Discount Rates)</t>
  </si>
  <si>
    <t>Discounting  (Shocked Liability Discount Rates)</t>
  </si>
  <si>
    <t>Base Cashflows</t>
  </si>
  <si>
    <t>Shocked Cashflows</t>
  </si>
  <si>
    <t>PVCF:</t>
  </si>
  <si>
    <t>Interest Rate EC:</t>
  </si>
  <si>
    <t>Data</t>
  </si>
  <si>
    <t>Correlation Matrix</t>
  </si>
  <si>
    <t>Credit</t>
  </si>
  <si>
    <t>Mortality</t>
  </si>
  <si>
    <t>Interest</t>
  </si>
  <si>
    <t>Risk</t>
  </si>
  <si>
    <t>EC</t>
  </si>
  <si>
    <t xml:space="preserve">Credit </t>
  </si>
  <si>
    <t xml:space="preserve">Interest </t>
  </si>
  <si>
    <t>Aggregate EC:</t>
  </si>
  <si>
    <t>Asset</t>
  </si>
  <si>
    <t>Yield</t>
  </si>
  <si>
    <t>Exposure ($ million)</t>
  </si>
  <si>
    <t>Default Probability (1 year)</t>
  </si>
  <si>
    <t>B</t>
  </si>
  <si>
    <t>C</t>
  </si>
  <si>
    <t>Default Scenario</t>
  </si>
  <si>
    <t>Loss (Gross)</t>
  </si>
  <si>
    <t>Loss (Net of Recovery)</t>
  </si>
  <si>
    <t>Prob of Loss</t>
  </si>
  <si>
    <t>Cumulative Prob</t>
  </si>
  <si>
    <t>Expected Loss (Net)</t>
  </si>
  <si>
    <t>None</t>
  </si>
  <si>
    <t>A, B</t>
  </si>
  <si>
    <t>A, C</t>
  </si>
  <si>
    <t>B, C</t>
  </si>
  <si>
    <t>A, B, C</t>
  </si>
  <si>
    <t>Variance</t>
  </si>
  <si>
    <t>(i)</t>
  </si>
  <si>
    <t>Total:</t>
  </si>
  <si>
    <t>(ii)</t>
  </si>
  <si>
    <t>VaR 95:</t>
  </si>
  <si>
    <t>Question 7</t>
  </si>
  <si>
    <t>You are given the following information:</t>
  </si>
  <si>
    <t>2021 FFS Economics</t>
  </si>
  <si>
    <t>Visits/1000</t>
  </si>
  <si>
    <t>Cost/</t>
  </si>
  <si>
    <t>Visit</t>
  </si>
  <si>
    <t>Primary Care</t>
  </si>
  <si>
    <t>Specialist</t>
  </si>
  <si>
    <t>Inpatient Provider Visit</t>
  </si>
  <si>
    <t>2022 Projected Members:</t>
  </si>
  <si>
    <t>2021 NCHS Member Monthly Cost:</t>
  </si>
  <si>
    <t>PCMH Target Medical Trend:</t>
  </si>
  <si>
    <t>FFS Contracted Rate Increase:</t>
  </si>
  <si>
    <t>AHA/NCHS Shared Savings Split:</t>
  </si>
  <si>
    <t>NCHS Expected Savings:</t>
  </si>
  <si>
    <t>NCHS Quality Metric Share:</t>
  </si>
  <si>
    <t>Compare the expected revenue NCHS would earn in 2022 under the FFS contract structure vs. savings generated in the PCMH contract structure.</t>
  </si>
  <si>
    <t>Expected revenue NCHS would earn under the FFS contract structure:</t>
  </si>
  <si>
    <t>Expected savings generated in the PCMH contract structure:</t>
  </si>
  <si>
    <t>Comparison: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</si>
</sst>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;\(0\)"/>
    <numFmt numFmtId="167" formatCode="#,##0;\(#,##0\)"/>
    <numFmt numFmtId="168" formatCode="mm/dd/yy;@"/>
    <numFmt numFmtId="169" formatCode="0.00000"/>
    <numFmt numFmtId="170" formatCode="0.0000"/>
    <numFmt numFmtId="171" formatCode="0.000"/>
    <numFmt numFmtId="172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theme="9" tint="-0.499984740745262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FF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rgb="FF1A1A1A"/>
      <name val="Times New Roman"/>
      <family val="1"/>
    </font>
    <font>
      <sz val="10"/>
      <name val="Times New Roman"/>
      <family val="1"/>
    </font>
    <font>
      <b/>
      <sz val="14"/>
      <color rgb="FF0018A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1A1A1A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b/>
      <sz val="10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C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u val="singleAccounting"/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60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9" fontId="6" fillId="0" borderId="0" xfId="0" applyNumberFormat="1" applyFont="1"/>
    <xf numFmtId="10" fontId="6" fillId="0" borderId="0" xfId="0" applyNumberFormat="1" applyFont="1"/>
    <xf numFmtId="0" fontId="7" fillId="0" borderId="0" xfId="0" applyFont="1"/>
    <xf numFmtId="3" fontId="8" fillId="0" borderId="0" xfId="0" applyNumberFormat="1" applyFont="1"/>
    <xf numFmtId="3" fontId="10" fillId="0" borderId="0" xfId="0" applyNumberFormat="1" applyFont="1"/>
    <xf numFmtId="0" fontId="9" fillId="0" borderId="41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11" fillId="0" borderId="4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9" fontId="11" fillId="0" borderId="42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11" fillId="0" borderId="7" xfId="0" applyFont="1" applyBorder="1" applyAlignment="1">
      <alignment horizontal="center" vertical="center"/>
    </xf>
    <xf numFmtId="169" fontId="4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9" fillId="6" borderId="41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170" fontId="11" fillId="0" borderId="9" xfId="0" applyNumberFormat="1" applyFont="1" applyBorder="1" applyAlignment="1">
      <alignment horizontal="right" vertical="center"/>
    </xf>
    <xf numFmtId="170" fontId="11" fillId="0" borderId="7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170" fontId="11" fillId="0" borderId="41" xfId="0" applyNumberFormat="1" applyFont="1" applyBorder="1" applyAlignment="1">
      <alignment horizontal="right" vertical="center"/>
    </xf>
    <xf numFmtId="0" fontId="9" fillId="9" borderId="41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center" vertical="center" wrapText="1"/>
    </xf>
    <xf numFmtId="3" fontId="11" fillId="0" borderId="42" xfId="0" applyNumberFormat="1" applyFont="1" applyBorder="1" applyAlignment="1">
      <alignment horizontal="right" vertical="center"/>
    </xf>
    <xf numFmtId="10" fontId="11" fillId="0" borderId="10" xfId="0" applyNumberFormat="1" applyFont="1" applyBorder="1" applyAlignment="1">
      <alignment horizontal="right" vertical="center"/>
    </xf>
    <xf numFmtId="4" fontId="15" fillId="0" borderId="41" xfId="0" applyNumberFormat="1" applyFont="1" applyBorder="1" applyAlignment="1">
      <alignment horizontal="center"/>
    </xf>
    <xf numFmtId="3" fontId="16" fillId="10" borderId="41" xfId="0" applyNumberFormat="1" applyFont="1" applyFill="1" applyBorder="1" applyAlignment="1">
      <alignment horizontal="center"/>
    </xf>
    <xf numFmtId="0" fontId="5" fillId="0" borderId="10" xfId="0" applyFont="1" applyBorder="1"/>
    <xf numFmtId="9" fontId="13" fillId="0" borderId="41" xfId="0" applyNumberFormat="1" applyFont="1" applyBorder="1"/>
    <xf numFmtId="10" fontId="13" fillId="0" borderId="41" xfId="0" applyNumberFormat="1" applyFont="1" applyBorder="1"/>
    <xf numFmtId="0" fontId="5" fillId="9" borderId="45" xfId="0" applyFont="1" applyFill="1" applyBorder="1" applyAlignment="1">
      <alignment horizontal="center" wrapText="1"/>
    </xf>
    <xf numFmtId="0" fontId="5" fillId="11" borderId="45" xfId="0" applyFont="1" applyFill="1" applyBorder="1" applyAlignment="1">
      <alignment horizontal="center" wrapText="1"/>
    </xf>
    <xf numFmtId="0" fontId="5" fillId="12" borderId="45" xfId="0" applyFont="1" applyFill="1" applyBorder="1" applyAlignment="1">
      <alignment horizontal="center" wrapText="1"/>
    </xf>
    <xf numFmtId="0" fontId="13" fillId="0" borderId="45" xfId="0" applyFont="1" applyBorder="1" applyAlignment="1">
      <alignment horizontal="center"/>
    </xf>
    <xf numFmtId="3" fontId="13" fillId="0" borderId="45" xfId="0" applyNumberFormat="1" applyFont="1" applyBorder="1" applyAlignment="1">
      <alignment horizontal="center"/>
    </xf>
    <xf numFmtId="0" fontId="13" fillId="13" borderId="45" xfId="0" applyFont="1" applyFill="1" applyBorder="1" applyAlignment="1">
      <alignment horizontal="center"/>
    </xf>
    <xf numFmtId="171" fontId="13" fillId="0" borderId="45" xfId="0" applyNumberFormat="1" applyFont="1" applyBorder="1" applyAlignment="1">
      <alignment horizontal="center"/>
    </xf>
    <xf numFmtId="10" fontId="4" fillId="0" borderId="45" xfId="0" applyNumberFormat="1" applyFont="1" applyBorder="1" applyAlignment="1">
      <alignment horizontal="center"/>
    </xf>
    <xf numFmtId="10" fontId="4" fillId="0" borderId="45" xfId="0" applyNumberFormat="1" applyFont="1" applyBorder="1"/>
    <xf numFmtId="1" fontId="4" fillId="0" borderId="45" xfId="0" applyNumberFormat="1" applyFont="1" applyBorder="1"/>
    <xf numFmtId="169" fontId="4" fillId="0" borderId="45" xfId="0" applyNumberFormat="1" applyFont="1" applyBorder="1"/>
    <xf numFmtId="0" fontId="4" fillId="0" borderId="45" xfId="0" applyFont="1" applyBorder="1"/>
    <xf numFmtId="3" fontId="7" fillId="0" borderId="41" xfId="0" applyNumberFormat="1" applyFont="1" applyBorder="1" applyAlignment="1">
      <alignment horizontal="right"/>
    </xf>
    <xf numFmtId="3" fontId="10" fillId="0" borderId="41" xfId="0" applyNumberFormat="1" applyFont="1" applyBorder="1"/>
    <xf numFmtId="3" fontId="7" fillId="14" borderId="41" xfId="0" applyNumberFormat="1" applyFont="1" applyFill="1" applyBorder="1" applyAlignment="1">
      <alignment horizontal="right"/>
    </xf>
    <xf numFmtId="3" fontId="8" fillId="10" borderId="41" xfId="0" applyNumberFormat="1" applyFont="1" applyFill="1" applyBorder="1"/>
    <xf numFmtId="0" fontId="17" fillId="0" borderId="0" xfId="0" applyFont="1"/>
    <xf numFmtId="0" fontId="5" fillId="6" borderId="46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48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3" fontId="4" fillId="0" borderId="0" xfId="0" applyNumberFormat="1" applyFont="1"/>
    <xf numFmtId="0" fontId="5" fillId="0" borderId="45" xfId="0" applyFont="1" applyBorder="1"/>
    <xf numFmtId="2" fontId="4" fillId="0" borderId="49" xfId="0" applyNumberFormat="1" applyFont="1" applyBorder="1"/>
    <xf numFmtId="0" fontId="5" fillId="0" borderId="49" xfId="0" applyFont="1" applyBorder="1"/>
    <xf numFmtId="3" fontId="4" fillId="0" borderId="49" xfId="0" applyNumberFormat="1" applyFont="1" applyBorder="1"/>
    <xf numFmtId="2" fontId="4" fillId="0" borderId="45" xfId="0" applyNumberFormat="1" applyFont="1" applyBorder="1"/>
    <xf numFmtId="0" fontId="18" fillId="10" borderId="45" xfId="0" applyFont="1" applyFill="1" applyBorder="1"/>
    <xf numFmtId="0" fontId="4" fillId="0" borderId="0" xfId="0" applyFont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1" xfId="0" applyFont="1" applyBorder="1" applyAlignment="1">
      <alignment horizontal="center" wrapText="1"/>
    </xf>
    <xf numFmtId="0" fontId="5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9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9" fontId="4" fillId="0" borderId="45" xfId="2" applyFont="1" applyBorder="1" applyAlignment="1">
      <alignment horizontal="center"/>
    </xf>
    <xf numFmtId="9" fontId="4" fillId="0" borderId="54" xfId="0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9" fontId="4" fillId="0" borderId="56" xfId="0" applyNumberFormat="1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9" fontId="4" fillId="0" borderId="56" xfId="2" applyFont="1" applyBorder="1" applyAlignment="1">
      <alignment horizontal="center"/>
    </xf>
    <xf numFmtId="9" fontId="4" fillId="0" borderId="57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70" fontId="4" fillId="0" borderId="45" xfId="0" applyNumberFormat="1" applyFon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170" fontId="4" fillId="0" borderId="56" xfId="0" applyNumberFormat="1" applyFont="1" applyBorder="1" applyAlignment="1">
      <alignment horizontal="center"/>
    </xf>
    <xf numFmtId="2" fontId="4" fillId="0" borderId="57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70" fontId="18" fillId="0" borderId="0" xfId="0" applyNumberFormat="1" applyFont="1" applyAlignment="1">
      <alignment horizontal="center"/>
    </xf>
    <xf numFmtId="0" fontId="18" fillId="0" borderId="45" xfId="4" applyFont="1" applyBorder="1" applyAlignment="1">
      <alignment horizontal="center"/>
    </xf>
    <xf numFmtId="0" fontId="18" fillId="0" borderId="0" xfId="0" applyFont="1" applyAlignment="1">
      <alignment horizontal="right"/>
    </xf>
    <xf numFmtId="2" fontId="18" fillId="10" borderId="45" xfId="0" applyNumberFormat="1" applyFont="1" applyFill="1" applyBorder="1" applyAlignment="1">
      <alignment horizontal="center"/>
    </xf>
    <xf numFmtId="0" fontId="18" fillId="0" borderId="0" xfId="0" applyFont="1"/>
    <xf numFmtId="0" fontId="18" fillId="10" borderId="45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6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6" fontId="4" fillId="0" borderId="45" xfId="0" applyNumberFormat="1" applyFont="1" applyBorder="1" applyAlignment="1">
      <alignment horizontal="center"/>
    </xf>
    <xf numFmtId="6" fontId="4" fillId="0" borderId="0" xfId="0" applyNumberFormat="1" applyFont="1"/>
    <xf numFmtId="172" fontId="4" fillId="0" borderId="0" xfId="0" applyNumberFormat="1" applyFont="1"/>
    <xf numFmtId="9" fontId="4" fillId="0" borderId="0" xfId="0" applyNumberFormat="1" applyFont="1"/>
    <xf numFmtId="0" fontId="4" fillId="10" borderId="45" xfId="0" applyFont="1" applyFill="1" applyBorder="1"/>
    <xf numFmtId="0" fontId="4" fillId="10" borderId="61" xfId="0" applyFont="1" applyFill="1" applyBorder="1"/>
    <xf numFmtId="0" fontId="4" fillId="10" borderId="62" xfId="0" applyFont="1" applyFill="1" applyBorder="1"/>
    <xf numFmtId="0" fontId="4" fillId="10" borderId="63" xfId="0" applyFont="1" applyFill="1" applyBorder="1"/>
    <xf numFmtId="0" fontId="4" fillId="10" borderId="64" xfId="0" applyFont="1" applyFill="1" applyBorder="1"/>
    <xf numFmtId="0" fontId="4" fillId="10" borderId="0" xfId="0" applyFont="1" applyFill="1"/>
    <xf numFmtId="0" fontId="4" fillId="10" borderId="65" xfId="0" applyFont="1" applyFill="1" applyBorder="1"/>
    <xf numFmtId="0" fontId="4" fillId="10" borderId="66" xfId="0" applyFont="1" applyFill="1" applyBorder="1"/>
    <xf numFmtId="0" fontId="4" fillId="10" borderId="1" xfId="0" applyFont="1" applyFill="1" applyBorder="1"/>
    <xf numFmtId="0" fontId="4" fillId="10" borderId="67" xfId="0" applyFont="1" applyFill="1" applyBorder="1"/>
    <xf numFmtId="0" fontId="4" fillId="3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vertical="center"/>
    </xf>
    <xf numFmtId="0" fontId="4" fillId="0" borderId="0" xfId="3" applyNumberFormat="1" applyFont="1" applyFill="1" applyBorder="1" applyAlignment="1" applyProtection="1">
      <alignment horizont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6" xfId="0" applyFont="1" applyBorder="1" applyProtection="1">
      <protection locked="0"/>
    </xf>
    <xf numFmtId="0" fontId="25" fillId="0" borderId="0" xfId="0" applyFont="1" applyProtection="1">
      <protection locked="0"/>
    </xf>
    <xf numFmtId="0" fontId="24" fillId="0" borderId="7" xfId="0" applyFont="1" applyBorder="1" applyProtection="1">
      <protection locked="0"/>
    </xf>
    <xf numFmtId="49" fontId="26" fillId="0" borderId="13" xfId="0" applyNumberFormat="1" applyFont="1" applyBorder="1" applyProtection="1">
      <protection locked="0"/>
    </xf>
    <xf numFmtId="1" fontId="23" fillId="0" borderId="14" xfId="0" applyNumberFormat="1" applyFont="1" applyBorder="1" applyAlignment="1" applyProtection="1">
      <alignment horizontal="right" wrapText="1"/>
      <protection locked="0"/>
    </xf>
    <xf numFmtId="1" fontId="23" fillId="0" borderId="15" xfId="0" applyNumberFormat="1" applyFont="1" applyBorder="1" applyAlignment="1" applyProtection="1">
      <alignment horizontal="right" wrapText="1"/>
      <protection locked="0"/>
    </xf>
    <xf numFmtId="0" fontId="27" fillId="0" borderId="0" xfId="0" applyFont="1"/>
    <xf numFmtId="0" fontId="28" fillId="2" borderId="16" xfId="0" applyFont="1" applyFill="1" applyBorder="1" applyAlignment="1">
      <alignment horizontal="right" wrapText="1"/>
    </xf>
    <xf numFmtId="49" fontId="24" fillId="0" borderId="17" xfId="0" applyNumberFormat="1" applyFont="1" applyBorder="1" applyAlignment="1" applyProtection="1">
      <alignment wrapText="1"/>
      <protection locked="0"/>
    </xf>
    <xf numFmtId="3" fontId="24" fillId="0" borderId="18" xfId="0" applyNumberFormat="1" applyFont="1" applyBorder="1" applyAlignment="1" applyProtection="1">
      <alignment horizontal="right" wrapText="1"/>
      <protection locked="0"/>
    </xf>
    <xf numFmtId="3" fontId="24" fillId="0" borderId="19" xfId="0" applyNumberFormat="1" applyFont="1" applyBorder="1" applyAlignment="1" applyProtection="1">
      <alignment horizontal="right" wrapText="1"/>
      <protection locked="0"/>
    </xf>
    <xf numFmtId="0" fontId="29" fillId="2" borderId="16" xfId="0" applyFont="1" applyFill="1" applyBorder="1" applyAlignment="1">
      <alignment horizontal="right" wrapText="1"/>
    </xf>
    <xf numFmtId="49" fontId="23" fillId="0" borderId="20" xfId="0" applyNumberFormat="1" applyFont="1" applyBorder="1" applyAlignment="1" applyProtection="1">
      <alignment wrapText="1"/>
      <protection locked="0"/>
    </xf>
    <xf numFmtId="3" fontId="23" fillId="0" borderId="21" xfId="0" applyNumberFormat="1" applyFont="1" applyBorder="1" applyAlignment="1" applyProtection="1">
      <alignment horizontal="right" wrapText="1"/>
      <protection locked="0"/>
    </xf>
    <xf numFmtId="3" fontId="23" fillId="0" borderId="22" xfId="0" applyNumberFormat="1" applyFont="1" applyBorder="1" applyAlignment="1" applyProtection="1">
      <alignment horizontal="right" wrapText="1"/>
      <protection locked="0"/>
    </xf>
    <xf numFmtId="0" fontId="30" fillId="0" borderId="0" xfId="0" applyFont="1"/>
    <xf numFmtId="49" fontId="24" fillId="0" borderId="23" xfId="0" applyNumberFormat="1" applyFont="1" applyBorder="1" applyAlignment="1" applyProtection="1">
      <alignment wrapText="1"/>
      <protection locked="0"/>
    </xf>
    <xf numFmtId="3" fontId="24" fillId="0" borderId="14" xfId="0" applyNumberFormat="1" applyFont="1" applyBorder="1" applyAlignment="1" applyProtection="1">
      <alignment horizontal="right" wrapText="1"/>
      <protection locked="0"/>
    </xf>
    <xf numFmtId="1" fontId="24" fillId="0" borderId="15" xfId="0" applyNumberFormat="1" applyFont="1" applyBorder="1" applyAlignment="1" applyProtection="1">
      <alignment horizontal="right" wrapText="1"/>
      <protection locked="0"/>
    </xf>
    <xf numFmtId="1" fontId="24" fillId="0" borderId="18" xfId="0" applyNumberFormat="1" applyFont="1" applyBorder="1" applyAlignment="1" applyProtection="1">
      <alignment horizontal="right" wrapText="1"/>
      <protection locked="0"/>
    </xf>
    <xf numFmtId="1" fontId="24" fillId="0" borderId="19" xfId="0" applyNumberFormat="1" applyFont="1" applyBorder="1" applyAlignment="1" applyProtection="1">
      <alignment horizontal="right" wrapText="1"/>
      <protection locked="0"/>
    </xf>
    <xf numFmtId="3" fontId="24" fillId="0" borderId="15" xfId="0" applyNumberFormat="1" applyFont="1" applyBorder="1" applyAlignment="1" applyProtection="1">
      <alignment horizontal="right" wrapText="1"/>
      <protection locked="0"/>
    </xf>
    <xf numFmtId="3" fontId="23" fillId="0" borderId="14" xfId="0" applyNumberFormat="1" applyFont="1" applyBorder="1" applyAlignment="1" applyProtection="1">
      <alignment horizontal="right" wrapText="1"/>
      <protection locked="0"/>
    </xf>
    <xf numFmtId="3" fontId="23" fillId="0" borderId="15" xfId="0" applyNumberFormat="1" applyFont="1" applyBorder="1" applyAlignment="1" applyProtection="1">
      <alignment horizontal="right" wrapText="1"/>
      <protection locked="0"/>
    </xf>
    <xf numFmtId="49" fontId="23" fillId="0" borderId="24" xfId="0" applyNumberFormat="1" applyFont="1" applyBorder="1" applyAlignment="1" applyProtection="1">
      <alignment wrapText="1"/>
      <protection locked="0"/>
    </xf>
    <xf numFmtId="166" fontId="23" fillId="0" borderId="25" xfId="0" applyNumberFormat="1" applyFont="1" applyBorder="1" applyAlignment="1" applyProtection="1">
      <alignment horizontal="right" wrapText="1"/>
      <protection locked="0"/>
    </xf>
    <xf numFmtId="167" fontId="23" fillId="0" borderId="26" xfId="0" applyNumberFormat="1" applyFont="1" applyBorder="1" applyAlignment="1" applyProtection="1">
      <alignment horizontal="right" wrapText="1"/>
      <protection locked="0"/>
    </xf>
    <xf numFmtId="49" fontId="23" fillId="0" borderId="27" xfId="0" applyNumberFormat="1" applyFont="1" applyBorder="1" applyAlignment="1" applyProtection="1">
      <alignment wrapText="1"/>
      <protection locked="0"/>
    </xf>
    <xf numFmtId="1" fontId="23" fillId="0" borderId="25" xfId="0" applyNumberFormat="1" applyFont="1" applyBorder="1" applyAlignment="1" applyProtection="1">
      <alignment horizontal="right" wrapText="1"/>
      <protection locked="0"/>
    </xf>
    <xf numFmtId="1" fontId="23" fillId="0" borderId="26" xfId="0" applyNumberFormat="1" applyFont="1" applyBorder="1" applyAlignment="1" applyProtection="1">
      <alignment horizontal="right" wrapText="1"/>
      <protection locked="0"/>
    </xf>
    <xf numFmtId="167" fontId="23" fillId="0" borderId="25" xfId="0" applyNumberFormat="1" applyFont="1" applyBorder="1" applyAlignment="1" applyProtection="1">
      <alignment horizontal="right" wrapText="1"/>
      <protection locked="0"/>
    </xf>
    <xf numFmtId="0" fontId="21" fillId="0" borderId="14" xfId="0" applyFont="1" applyBorder="1"/>
    <xf numFmtId="0" fontId="20" fillId="0" borderId="14" xfId="0" applyFont="1" applyBorder="1"/>
    <xf numFmtId="3" fontId="20" fillId="0" borderId="0" xfId="0" applyNumberFormat="1" applyFont="1"/>
    <xf numFmtId="165" fontId="9" fillId="0" borderId="0" xfId="0" applyNumberFormat="1" applyFont="1" applyFill="1" applyBorder="1"/>
    <xf numFmtId="0" fontId="4" fillId="0" borderId="0" xfId="0" applyFont="1" applyFill="1" applyBorder="1"/>
    <xf numFmtId="0" fontId="31" fillId="0" borderId="0" xfId="0" applyFont="1" applyFill="1" applyBorder="1"/>
    <xf numFmtId="37" fontId="4" fillId="0" borderId="0" xfId="1" applyNumberFormat="1" applyFont="1" applyFill="1" applyBorder="1"/>
    <xf numFmtId="0" fontId="15" fillId="0" borderId="0" xfId="0" applyFont="1" applyFill="1" applyBorder="1"/>
    <xf numFmtId="0" fontId="32" fillId="0" borderId="0" xfId="0" applyFont="1" applyFill="1" applyBorder="1"/>
    <xf numFmtId="37" fontId="9" fillId="0" borderId="0" xfId="1" applyNumberFormat="1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/>
    <xf numFmtId="9" fontId="4" fillId="0" borderId="0" xfId="2" applyFont="1" applyFill="1" applyBorder="1"/>
    <xf numFmtId="37" fontId="4" fillId="0" borderId="0" xfId="0" applyNumberFormat="1" applyFont="1" applyFill="1" applyBorder="1"/>
    <xf numFmtId="0" fontId="33" fillId="0" borderId="0" xfId="0" applyFont="1" applyFill="1" applyBorder="1"/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4" fillId="0" borderId="0" xfId="0" applyFont="1" applyFill="1"/>
    <xf numFmtId="0" fontId="4" fillId="0" borderId="0" xfId="0" applyFont="1" applyFill="1"/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32" fillId="0" borderId="0" xfId="0" applyFont="1" applyFill="1"/>
    <xf numFmtId="0" fontId="35" fillId="0" borderId="0" xfId="0" applyFont="1" applyFill="1"/>
    <xf numFmtId="0" fontId="36" fillId="0" borderId="0" xfId="0" applyFont="1" applyFill="1"/>
    <xf numFmtId="0" fontId="35" fillId="0" borderId="0" xfId="0" applyFont="1"/>
    <xf numFmtId="0" fontId="15" fillId="0" borderId="0" xfId="0" applyFont="1" applyFill="1"/>
    <xf numFmtId="9" fontId="4" fillId="0" borderId="0" xfId="2" applyFont="1"/>
    <xf numFmtId="0" fontId="34" fillId="0" borderId="0" xfId="0" applyFont="1"/>
    <xf numFmtId="0" fontId="36" fillId="0" borderId="0" xfId="0" applyFont="1"/>
    <xf numFmtId="164" fontId="4" fillId="0" borderId="0" xfId="1" applyNumberFormat="1" applyFont="1"/>
    <xf numFmtId="0" fontId="15" fillId="0" borderId="0" xfId="0" applyFont="1"/>
    <xf numFmtId="0" fontId="37" fillId="0" borderId="0" xfId="0" applyFont="1"/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4" fillId="0" borderId="6" xfId="0" applyFont="1" applyBorder="1"/>
    <xf numFmtId="164" fontId="24" fillId="0" borderId="0" xfId="1" applyNumberFormat="1" applyFont="1" applyBorder="1" applyAlignment="1"/>
    <xf numFmtId="164" fontId="24" fillId="0" borderId="7" xfId="1" applyNumberFormat="1" applyFont="1" applyBorder="1" applyAlignment="1"/>
    <xf numFmtId="49" fontId="26" fillId="0" borderId="28" xfId="0" applyNumberFormat="1" applyFont="1" applyBorder="1" applyProtection="1">
      <protection locked="0"/>
    </xf>
    <xf numFmtId="168" fontId="23" fillId="0" borderId="0" xfId="1" quotePrefix="1" applyNumberFormat="1" applyFont="1" applyBorder="1" applyAlignment="1">
      <alignment horizontal="right"/>
    </xf>
    <xf numFmtId="168" fontId="23" fillId="0" borderId="0" xfId="1" applyNumberFormat="1" applyFont="1" applyBorder="1" applyAlignment="1">
      <alignment horizontal="right"/>
    </xf>
    <xf numFmtId="168" fontId="23" fillId="0" borderId="7" xfId="1" quotePrefix="1" applyNumberFormat="1" applyFont="1" applyBorder="1" applyAlignment="1">
      <alignment horizontal="right"/>
    </xf>
    <xf numFmtId="49" fontId="23" fillId="0" borderId="29" xfId="0" applyNumberFormat="1" applyFont="1" applyBorder="1" applyAlignment="1" applyProtection="1">
      <alignment wrapText="1"/>
      <protection locked="0"/>
    </xf>
    <xf numFmtId="0" fontId="24" fillId="0" borderId="30" xfId="0" applyFont="1" applyBorder="1"/>
    <xf numFmtId="0" fontId="24" fillId="0" borderId="31" xfId="0" applyFont="1" applyBorder="1"/>
    <xf numFmtId="0" fontId="21" fillId="0" borderId="30" xfId="0" applyFont="1" applyBorder="1"/>
    <xf numFmtId="164" fontId="24" fillId="0" borderId="0" xfId="1" applyNumberFormat="1" applyFont="1" applyFill="1" applyBorder="1" applyAlignment="1"/>
    <xf numFmtId="164" fontId="38" fillId="0" borderId="0" xfId="1" applyNumberFormat="1" applyFont="1" applyFill="1" applyBorder="1" applyAlignment="1"/>
    <xf numFmtId="164" fontId="38" fillId="0" borderId="7" xfId="1" applyNumberFormat="1" applyFont="1" applyBorder="1" applyAlignment="1"/>
    <xf numFmtId="164" fontId="21" fillId="0" borderId="0" xfId="0" applyNumberFormat="1" applyFont="1"/>
    <xf numFmtId="43" fontId="21" fillId="0" borderId="0" xfId="0" applyNumberFormat="1" applyFont="1"/>
    <xf numFmtId="0" fontId="24" fillId="0" borderId="32" xfId="0" applyFont="1" applyBorder="1"/>
    <xf numFmtId="164" fontId="24" fillId="0" borderId="1" xfId="1" applyNumberFormat="1" applyFont="1" applyBorder="1"/>
    <xf numFmtId="164" fontId="24" fillId="0" borderId="33" xfId="1" applyNumberFormat="1" applyFont="1" applyBorder="1"/>
    <xf numFmtId="0" fontId="21" fillId="0" borderId="34" xfId="0" applyFont="1" applyBorder="1"/>
    <xf numFmtId="0" fontId="23" fillId="0" borderId="8" xfId="0" applyFont="1" applyBorder="1"/>
    <xf numFmtId="164" fontId="23" fillId="0" borderId="2" xfId="1" applyNumberFormat="1" applyFont="1" applyBorder="1"/>
    <xf numFmtId="164" fontId="23" fillId="0" borderId="9" xfId="1" applyNumberFormat="1" applyFont="1" applyBorder="1"/>
    <xf numFmtId="0" fontId="23" fillId="0" borderId="6" xfId="0" applyFont="1" applyBorder="1"/>
    <xf numFmtId="0" fontId="23" fillId="0" borderId="35" xfId="0" applyFont="1" applyBorder="1"/>
    <xf numFmtId="164" fontId="23" fillId="0" borderId="36" xfId="1" applyNumberFormat="1" applyFont="1" applyBorder="1" applyAlignment="1"/>
    <xf numFmtId="164" fontId="23" fillId="0" borderId="37" xfId="1" applyNumberFormat="1" applyFont="1" applyBorder="1" applyAlignment="1"/>
    <xf numFmtId="164" fontId="30" fillId="0" borderId="0" xfId="0" applyNumberFormat="1" applyFont="1"/>
    <xf numFmtId="0" fontId="30" fillId="0" borderId="38" xfId="0" applyFont="1" applyBorder="1"/>
    <xf numFmtId="164" fontId="24" fillId="0" borderId="1" xfId="1" applyNumberFormat="1" applyFont="1" applyBorder="1" applyAlignment="1"/>
    <xf numFmtId="164" fontId="24" fillId="0" borderId="33" xfId="1" applyNumberFormat="1" applyFont="1" applyBorder="1" applyAlignment="1"/>
    <xf numFmtId="0" fontId="24" fillId="0" borderId="39" xfId="0" applyFont="1" applyBorder="1"/>
    <xf numFmtId="164" fontId="24" fillId="0" borderId="2" xfId="1" applyNumberFormat="1" applyFont="1" applyBorder="1" applyAlignment="1"/>
    <xf numFmtId="164" fontId="24" fillId="0" borderId="9" xfId="1" applyNumberFormat="1" applyFont="1" applyBorder="1" applyAlignment="1"/>
    <xf numFmtId="0" fontId="23" fillId="0" borderId="39" xfId="0" applyFont="1" applyBorder="1"/>
    <xf numFmtId="164" fontId="23" fillId="0" borderId="11" xfId="1" applyNumberFormat="1" applyFont="1" applyBorder="1" applyAlignment="1"/>
    <xf numFmtId="164" fontId="23" fillId="0" borderId="12" xfId="1" applyNumberFormat="1" applyFont="1" applyBorder="1" applyAlignment="1"/>
    <xf numFmtId="3" fontId="21" fillId="0" borderId="0" xfId="0" applyNumberFormat="1" applyFont="1"/>
    <xf numFmtId="164" fontId="21" fillId="0" borderId="0" xfId="1" applyNumberFormat="1" applyFont="1" applyBorder="1" applyAlignment="1"/>
    <xf numFmtId="3" fontId="7" fillId="0" borderId="41" xfId="0" applyNumberFormat="1" applyFont="1" applyFill="1" applyBorder="1" applyAlignment="1">
      <alignment horizontal="right"/>
    </xf>
    <xf numFmtId="3" fontId="7" fillId="0" borderId="41" xfId="0" applyNumberFormat="1" applyFont="1" applyFill="1" applyBorder="1"/>
    <xf numFmtId="0" fontId="16" fillId="14" borderId="4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14" fillId="8" borderId="0" xfId="4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16" fillId="0" borderId="3" xfId="0" applyFont="1" applyBorder="1" applyAlignment="1" applyProtection="1">
      <alignment horizont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horizontal="center" wrapText="1"/>
      <protection locked="0"/>
    </xf>
    <xf numFmtId="0" fontId="23" fillId="0" borderId="11" xfId="0" applyFont="1" applyBorder="1" applyAlignment="1" applyProtection="1">
      <alignment horizontal="center" wrapText="1"/>
      <protection locked="0"/>
    </xf>
    <xf numFmtId="0" fontId="23" fillId="0" borderId="12" xfId="0" applyFont="1" applyBorder="1" applyAlignment="1" applyProtection="1">
      <alignment horizontal="center" wrapText="1"/>
      <protection locked="0"/>
    </xf>
  </cellXfs>
  <cellStyles count="5">
    <cellStyle name="Comma" xfId="1" builtinId="3"/>
    <cellStyle name="Hyperlink" xfId="3" builtinId="8"/>
    <cellStyle name="Normal" xfId="0" builtinId="0"/>
    <cellStyle name="Normal 6" xfId="4" xr:uid="{2A50B94E-29DF-41BE-84F2-A3D2BFA6E3C9}"/>
    <cellStyle name="Percent" xfId="2" builtinId="5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334F-9EE1-4A65-9B33-7DD601D5BFBE}">
  <sheetPr>
    <tabColor rgb="FF0000FF"/>
  </sheetPr>
  <dimension ref="A1"/>
  <sheetViews>
    <sheetView tabSelected="1" workbookViewId="0"/>
  </sheetViews>
  <sheetFormatPr defaultColWidth="8.88671875" defaultRowHeight="14.4" x14ac:dyDescent="0.3"/>
  <cols>
    <col min="1" max="16384" width="8.88671875" style="1"/>
  </cols>
  <sheetData>
    <row r="1" spans="1:1" x14ac:dyDescent="0.3">
      <c r="A1" s="1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AF6F-FF6E-46FA-9E59-77EE9EA22060}">
  <sheetPr>
    <tabColor rgb="FFFFC000"/>
  </sheetPr>
  <dimension ref="A1"/>
  <sheetViews>
    <sheetView workbookViewId="0"/>
  </sheetViews>
  <sheetFormatPr defaultColWidth="8.88671875" defaultRowHeight="14.4" x14ac:dyDescent="0.3"/>
  <cols>
    <col min="1" max="16384" width="8.88671875" style="1"/>
  </cols>
  <sheetData>
    <row r="1" spans="1:1" x14ac:dyDescent="0.3">
      <c r="A1" s="1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899E-1A1B-4942-94C0-0D8B0BF57E06}">
  <sheetPr>
    <tabColor rgb="FFFFC000"/>
  </sheetPr>
  <dimension ref="A1:AZ27"/>
  <sheetViews>
    <sheetView zoomScaleNormal="100" workbookViewId="0"/>
  </sheetViews>
  <sheetFormatPr defaultColWidth="11.44140625" defaultRowHeight="13.2" x14ac:dyDescent="0.25"/>
  <cols>
    <col min="1" max="1" width="61.33203125" style="125" customWidth="1"/>
    <col min="2" max="3" width="12.6640625" style="124" customWidth="1"/>
    <col min="4" max="4" width="12.6640625" style="125" customWidth="1"/>
    <col min="5" max="16384" width="11.44140625" style="125"/>
  </cols>
  <sheetData>
    <row r="1" spans="1:52" ht="14.4" thickBot="1" x14ac:dyDescent="0.3">
      <c r="A1" s="122"/>
    </row>
    <row r="2" spans="1:52" s="126" customFormat="1" ht="18" thickBot="1" x14ac:dyDescent="0.35">
      <c r="A2" s="254" t="s">
        <v>137</v>
      </c>
      <c r="B2" s="255"/>
      <c r="C2" s="255"/>
      <c r="D2" s="256"/>
    </row>
    <row r="3" spans="1:52" s="126" customFormat="1" ht="18" thickBot="1" x14ac:dyDescent="0.35">
      <c r="A3" s="257" t="s">
        <v>67</v>
      </c>
      <c r="B3" s="258"/>
      <c r="C3" s="258"/>
      <c r="D3" s="259"/>
    </row>
    <row r="4" spans="1:52" ht="15.6" x14ac:dyDescent="0.3">
      <c r="A4" s="127"/>
      <c r="B4" s="128"/>
      <c r="C4" s="128"/>
      <c r="D4" s="129"/>
    </row>
    <row r="5" spans="1:52" s="133" customFormat="1" ht="16.2" thickBot="1" x14ac:dyDescent="0.35">
      <c r="A5" s="130" t="s">
        <v>68</v>
      </c>
      <c r="B5" s="131">
        <v>2020</v>
      </c>
      <c r="C5" s="131">
        <v>2019</v>
      </c>
      <c r="D5" s="132">
        <v>2018</v>
      </c>
      <c r="AY5" s="125"/>
      <c r="AZ5" s="134"/>
    </row>
    <row r="6" spans="1:52" ht="16.2" thickBot="1" x14ac:dyDescent="0.35">
      <c r="A6" s="135" t="s">
        <v>69</v>
      </c>
      <c r="B6" s="136">
        <v>692.8648648648649</v>
      </c>
      <c r="C6" s="137">
        <v>701.81081081081084</v>
      </c>
      <c r="D6" s="137">
        <v>675.70270270270271</v>
      </c>
      <c r="AZ6" s="138"/>
    </row>
    <row r="7" spans="1:52" ht="15.6" x14ac:dyDescent="0.3">
      <c r="A7" s="135" t="s">
        <v>70</v>
      </c>
      <c r="B7" s="136">
        <v>295.37837837837839</v>
      </c>
      <c r="C7" s="137">
        <v>272.59459459459458</v>
      </c>
      <c r="D7" s="137">
        <v>289.97297297297297</v>
      </c>
    </row>
    <row r="8" spans="1:52" s="142" customFormat="1" ht="18" customHeight="1" thickBot="1" x14ac:dyDescent="0.35">
      <c r="A8" s="139" t="s">
        <v>71</v>
      </c>
      <c r="B8" s="140">
        <v>397.48648648648651</v>
      </c>
      <c r="C8" s="141">
        <v>429.21621621621625</v>
      </c>
      <c r="D8" s="141">
        <v>385.72972972972974</v>
      </c>
    </row>
    <row r="9" spans="1:52" ht="15.6" x14ac:dyDescent="0.3">
      <c r="A9" s="143" t="s">
        <v>72</v>
      </c>
      <c r="B9" s="144">
        <v>37.378378378378379</v>
      </c>
      <c r="C9" s="145">
        <v>25.837837837837839</v>
      </c>
      <c r="D9" s="145">
        <v>30.648648648648649</v>
      </c>
    </row>
    <row r="10" spans="1:52" s="142" customFormat="1" ht="16.2" thickBot="1" x14ac:dyDescent="0.35">
      <c r="A10" s="139" t="s">
        <v>73</v>
      </c>
      <c r="B10" s="140">
        <v>360.10810810810813</v>
      </c>
      <c r="C10" s="141">
        <v>403.37837837837844</v>
      </c>
      <c r="D10" s="141">
        <v>355.08108108108109</v>
      </c>
    </row>
    <row r="11" spans="1:52" ht="15.6" x14ac:dyDescent="0.3">
      <c r="A11" s="143" t="s">
        <v>74</v>
      </c>
      <c r="B11" s="136">
        <v>317.40540540540542</v>
      </c>
      <c r="C11" s="137">
        <v>345</v>
      </c>
      <c r="D11" s="137">
        <v>335.37837837837839</v>
      </c>
    </row>
    <row r="12" spans="1:52" ht="31.2" x14ac:dyDescent="0.3">
      <c r="A12" s="135" t="s">
        <v>75</v>
      </c>
      <c r="B12" s="136">
        <v>37.864864864864863</v>
      </c>
      <c r="C12" s="137">
        <v>103.83783783783784</v>
      </c>
      <c r="D12" s="137">
        <v>116.18918918918919</v>
      </c>
    </row>
    <row r="13" spans="1:52" ht="15.6" x14ac:dyDescent="0.3">
      <c r="A13" s="135" t="s">
        <v>76</v>
      </c>
      <c r="B13" s="146">
        <v>17.648648648648649</v>
      </c>
      <c r="C13" s="147">
        <v>5.4864864864864868</v>
      </c>
      <c r="D13" s="147">
        <v>6.5405405405405403</v>
      </c>
    </row>
    <row r="14" spans="1:52" ht="15.6" x14ac:dyDescent="0.3">
      <c r="A14" s="135" t="s">
        <v>77</v>
      </c>
      <c r="B14" s="146">
        <v>12.297297297297296</v>
      </c>
      <c r="C14" s="147">
        <v>4.4324324324324325</v>
      </c>
      <c r="D14" s="147">
        <v>16.72972972972973</v>
      </c>
    </row>
    <row r="15" spans="1:52" ht="15.6" x14ac:dyDescent="0.3">
      <c r="A15" s="135" t="s">
        <v>78</v>
      </c>
      <c r="B15" s="136">
        <v>28.45945945945946</v>
      </c>
      <c r="C15" s="147">
        <v>18.081081081081081</v>
      </c>
      <c r="D15" s="147">
        <v>2.9189189189189189</v>
      </c>
    </row>
    <row r="16" spans="1:52" s="142" customFormat="1" ht="16.2" thickBot="1" x14ac:dyDescent="0.35">
      <c r="A16" s="139" t="s">
        <v>79</v>
      </c>
      <c r="B16" s="140">
        <v>413.67567567567568</v>
      </c>
      <c r="C16" s="141">
        <v>476.83783783783787</v>
      </c>
      <c r="D16" s="141">
        <v>477.75675675675677</v>
      </c>
    </row>
    <row r="17" spans="1:4" ht="15.6" x14ac:dyDescent="0.3">
      <c r="A17" s="143" t="s">
        <v>80</v>
      </c>
      <c r="B17" s="144">
        <v>320.91891891891891</v>
      </c>
      <c r="C17" s="148">
        <v>359.27027027027026</v>
      </c>
      <c r="D17" s="148">
        <v>338.16216216216219</v>
      </c>
    </row>
    <row r="18" spans="1:4" ht="15.6" x14ac:dyDescent="0.3">
      <c r="A18" s="135" t="s">
        <v>81</v>
      </c>
      <c r="B18" s="136">
        <v>427.7837837837838</v>
      </c>
      <c r="C18" s="137">
        <v>510.48648648648646</v>
      </c>
      <c r="D18" s="137">
        <v>403.8648648648649</v>
      </c>
    </row>
    <row r="19" spans="1:4" ht="15.6" x14ac:dyDescent="0.3">
      <c r="A19" s="135" t="s">
        <v>82</v>
      </c>
      <c r="B19" s="136">
        <v>33.945945945945944</v>
      </c>
      <c r="C19" s="137">
        <v>156.1081081081081</v>
      </c>
      <c r="D19" s="137">
        <v>3</v>
      </c>
    </row>
    <row r="20" spans="1:4" ht="15.6" x14ac:dyDescent="0.3">
      <c r="A20" s="135" t="s">
        <v>83</v>
      </c>
      <c r="B20" s="146">
        <v>13.081081081081081</v>
      </c>
      <c r="C20" s="147">
        <v>19.189189189189189</v>
      </c>
      <c r="D20" s="147">
        <v>3.5945945945945947</v>
      </c>
    </row>
    <row r="21" spans="1:4" s="142" customFormat="1" ht="16.2" thickBot="1" x14ac:dyDescent="0.35">
      <c r="A21" s="139" t="s">
        <v>84</v>
      </c>
      <c r="B21" s="149">
        <v>795.72972972972968</v>
      </c>
      <c r="C21" s="150">
        <v>1045.0540540540539</v>
      </c>
      <c r="D21" s="150">
        <v>748.62162162162167</v>
      </c>
    </row>
    <row r="22" spans="1:4" s="142" customFormat="1" ht="16.2" thickBot="1" x14ac:dyDescent="0.35">
      <c r="A22" s="151" t="s">
        <v>85</v>
      </c>
      <c r="B22" s="152">
        <v>-21.945945945945937</v>
      </c>
      <c r="C22" s="153">
        <v>-164.8378378378377</v>
      </c>
      <c r="D22" s="153">
        <v>84.216216216216253</v>
      </c>
    </row>
    <row r="23" spans="1:4" s="142" customFormat="1" ht="16.2" thickBot="1" x14ac:dyDescent="0.35">
      <c r="A23" s="154" t="s">
        <v>86</v>
      </c>
      <c r="B23" s="155">
        <v>14.756756756756756</v>
      </c>
      <c r="C23" s="156">
        <v>18.243243243243242</v>
      </c>
      <c r="D23" s="156">
        <v>38.513513513513516</v>
      </c>
    </row>
    <row r="24" spans="1:4" s="142" customFormat="1" ht="16.2" thickBot="1" x14ac:dyDescent="0.35">
      <c r="A24" s="154" t="s">
        <v>87</v>
      </c>
      <c r="B24" s="157">
        <v>-36.702702702702695</v>
      </c>
      <c r="C24" s="153">
        <v>-183.08108108108092</v>
      </c>
      <c r="D24" s="153">
        <v>45.702702702702737</v>
      </c>
    </row>
    <row r="25" spans="1:4" x14ac:dyDescent="0.25">
      <c r="A25" s="158"/>
      <c r="B25" s="159"/>
      <c r="C25" s="159"/>
      <c r="D25" s="158"/>
    </row>
    <row r="27" spans="1:4" x14ac:dyDescent="0.25">
      <c r="B27" s="160" t="s">
        <v>88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B20D-AA02-4B47-8B30-A42D5E45EC64}">
  <sheetPr>
    <tabColor rgb="FFFFC000"/>
  </sheetPr>
  <dimension ref="A1:AFW65"/>
  <sheetViews>
    <sheetView zoomScaleNormal="100" workbookViewId="0">
      <selection activeCell="A17" sqref="A17"/>
    </sheetView>
  </sheetViews>
  <sheetFormatPr defaultColWidth="9.33203125" defaultRowHeight="13.2" x14ac:dyDescent="0.25"/>
  <cols>
    <col min="1" max="1" width="77.6640625" style="125" bestFit="1" customWidth="1"/>
    <col min="2" max="2" width="14.44140625" style="234" customWidth="1"/>
    <col min="3" max="3" width="2.44140625" style="234" customWidth="1"/>
    <col min="4" max="4" width="14.44140625" style="234" customWidth="1"/>
    <col min="5" max="16384" width="9.33203125" style="125"/>
  </cols>
  <sheetData>
    <row r="1" spans="1:855" s="142" customFormat="1" ht="14.4" thickBot="1" x14ac:dyDescent="0.3">
      <c r="A1" s="4"/>
    </row>
    <row r="2" spans="1:855" ht="18" thickBot="1" x14ac:dyDescent="0.35">
      <c r="A2" s="254" t="s">
        <v>137</v>
      </c>
      <c r="B2" s="255"/>
      <c r="C2" s="255"/>
      <c r="D2" s="256"/>
    </row>
    <row r="3" spans="1:855" ht="16.2" thickBot="1" x14ac:dyDescent="0.35">
      <c r="A3" s="193" t="s">
        <v>89</v>
      </c>
      <c r="B3" s="194"/>
      <c r="C3" s="194"/>
      <c r="D3" s="195"/>
    </row>
    <row r="4" spans="1:855" ht="15.6" x14ac:dyDescent="0.3">
      <c r="A4" s="196"/>
      <c r="B4" s="197"/>
      <c r="C4" s="197"/>
      <c r="D4" s="198"/>
    </row>
    <row r="5" spans="1:855" ht="15.6" x14ac:dyDescent="0.3">
      <c r="A5" s="199" t="s">
        <v>68</v>
      </c>
      <c r="B5" s="200" t="s">
        <v>138</v>
      </c>
      <c r="C5" s="201"/>
      <c r="D5" s="202" t="s">
        <v>90</v>
      </c>
    </row>
    <row r="6" spans="1:855" s="206" customFormat="1" ht="15.6" x14ac:dyDescent="0.3">
      <c r="A6" s="203" t="s">
        <v>91</v>
      </c>
      <c r="B6" s="204"/>
      <c r="C6" s="204"/>
      <c r="D6" s="20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  <c r="IW6" s="125"/>
      <c r="IX6" s="125"/>
      <c r="IY6" s="125"/>
      <c r="IZ6" s="125"/>
      <c r="JA6" s="125"/>
      <c r="JB6" s="125"/>
      <c r="JC6" s="125"/>
      <c r="JD6" s="125"/>
      <c r="JE6" s="125"/>
      <c r="JF6" s="125"/>
      <c r="JG6" s="125"/>
      <c r="JH6" s="125"/>
      <c r="JI6" s="125"/>
      <c r="JJ6" s="125"/>
      <c r="JK6" s="125"/>
      <c r="JL6" s="125"/>
      <c r="JM6" s="125"/>
      <c r="JN6" s="125"/>
      <c r="JO6" s="125"/>
      <c r="JP6" s="125"/>
      <c r="JQ6" s="125"/>
      <c r="JR6" s="125"/>
      <c r="JS6" s="125"/>
      <c r="JT6" s="125"/>
      <c r="JU6" s="125"/>
      <c r="JV6" s="125"/>
      <c r="JW6" s="125"/>
      <c r="JX6" s="125"/>
      <c r="JY6" s="125"/>
      <c r="JZ6" s="125"/>
      <c r="KA6" s="125"/>
      <c r="KB6" s="125"/>
      <c r="KC6" s="125"/>
      <c r="KD6" s="125"/>
      <c r="KE6" s="125"/>
      <c r="KF6" s="125"/>
      <c r="KG6" s="125"/>
      <c r="KH6" s="125"/>
      <c r="KI6" s="125"/>
      <c r="KJ6" s="125"/>
      <c r="KK6" s="125"/>
      <c r="KL6" s="125"/>
      <c r="KM6" s="125"/>
      <c r="KN6" s="125"/>
      <c r="KO6" s="125"/>
      <c r="KP6" s="125"/>
      <c r="KQ6" s="125"/>
      <c r="KR6" s="125"/>
      <c r="KS6" s="125"/>
      <c r="KT6" s="125"/>
      <c r="KU6" s="125"/>
      <c r="KV6" s="125"/>
      <c r="KW6" s="125"/>
      <c r="KX6" s="125"/>
      <c r="KY6" s="125"/>
      <c r="KZ6" s="125"/>
      <c r="LA6" s="125"/>
      <c r="LB6" s="125"/>
      <c r="LC6" s="125"/>
      <c r="LD6" s="125"/>
      <c r="LE6" s="125"/>
      <c r="LF6" s="125"/>
      <c r="LG6" s="125"/>
      <c r="LH6" s="125"/>
      <c r="LI6" s="125"/>
      <c r="LJ6" s="125"/>
      <c r="LK6" s="125"/>
      <c r="LL6" s="125"/>
      <c r="LM6" s="125"/>
      <c r="LN6" s="125"/>
      <c r="LO6" s="125"/>
      <c r="LP6" s="125"/>
      <c r="LQ6" s="125"/>
      <c r="LR6" s="125"/>
      <c r="LS6" s="125"/>
      <c r="LT6" s="125"/>
      <c r="LU6" s="125"/>
      <c r="LV6" s="125"/>
      <c r="LW6" s="125"/>
      <c r="LX6" s="125"/>
      <c r="LY6" s="125"/>
      <c r="LZ6" s="125"/>
      <c r="MA6" s="125"/>
      <c r="MB6" s="125"/>
      <c r="MC6" s="125"/>
      <c r="MD6" s="125"/>
      <c r="ME6" s="125"/>
      <c r="MF6" s="125"/>
      <c r="MG6" s="125"/>
      <c r="MH6" s="125"/>
      <c r="MI6" s="125"/>
      <c r="MJ6" s="125"/>
      <c r="MK6" s="125"/>
      <c r="ML6" s="125"/>
      <c r="MM6" s="125"/>
      <c r="MN6" s="125"/>
      <c r="MO6" s="125"/>
      <c r="MP6" s="125"/>
      <c r="MQ6" s="125"/>
      <c r="MR6" s="125"/>
      <c r="MS6" s="125"/>
      <c r="MT6" s="125"/>
      <c r="MU6" s="125"/>
      <c r="MV6" s="125"/>
      <c r="MW6" s="125"/>
      <c r="MX6" s="125"/>
      <c r="MY6" s="125"/>
      <c r="MZ6" s="125"/>
      <c r="NA6" s="125"/>
      <c r="NB6" s="125"/>
      <c r="NC6" s="125"/>
      <c r="ND6" s="125"/>
      <c r="NE6" s="125"/>
      <c r="NF6" s="125"/>
      <c r="NG6" s="125"/>
      <c r="NH6" s="125"/>
      <c r="NI6" s="125"/>
      <c r="NJ6" s="125"/>
      <c r="NK6" s="125"/>
      <c r="NL6" s="125"/>
      <c r="NM6" s="125"/>
      <c r="NN6" s="125"/>
      <c r="NO6" s="125"/>
      <c r="NP6" s="125"/>
      <c r="NQ6" s="125"/>
      <c r="NR6" s="125"/>
      <c r="NS6" s="125"/>
      <c r="NT6" s="125"/>
      <c r="NU6" s="125"/>
      <c r="NV6" s="125"/>
      <c r="NW6" s="125"/>
      <c r="NX6" s="125"/>
      <c r="NY6" s="125"/>
      <c r="NZ6" s="125"/>
      <c r="OA6" s="125"/>
      <c r="OB6" s="125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25"/>
      <c r="PH6" s="125"/>
      <c r="PI6" s="125"/>
      <c r="PJ6" s="125"/>
      <c r="PK6" s="125"/>
      <c r="PL6" s="125"/>
      <c r="PM6" s="125"/>
      <c r="PN6" s="125"/>
      <c r="PO6" s="125"/>
      <c r="PP6" s="125"/>
      <c r="PQ6" s="125"/>
      <c r="PR6" s="125"/>
      <c r="PS6" s="125"/>
      <c r="PT6" s="125"/>
      <c r="PU6" s="125"/>
      <c r="PV6" s="125"/>
      <c r="PW6" s="125"/>
      <c r="PX6" s="125"/>
      <c r="PY6" s="125"/>
      <c r="PZ6" s="125"/>
      <c r="QA6" s="125"/>
      <c r="QB6" s="125"/>
      <c r="QC6" s="125"/>
      <c r="QD6" s="125"/>
      <c r="QE6" s="125"/>
      <c r="QF6" s="125"/>
      <c r="QG6" s="125"/>
      <c r="QH6" s="125"/>
      <c r="QI6" s="125"/>
      <c r="QJ6" s="125"/>
      <c r="QK6" s="125"/>
      <c r="QL6" s="125"/>
      <c r="QM6" s="125"/>
      <c r="QN6" s="125"/>
      <c r="QO6" s="125"/>
      <c r="QP6" s="125"/>
      <c r="QQ6" s="125"/>
      <c r="QR6" s="125"/>
      <c r="QS6" s="125"/>
      <c r="QT6" s="125"/>
      <c r="QU6" s="125"/>
      <c r="QV6" s="125"/>
      <c r="QW6" s="125"/>
      <c r="QX6" s="125"/>
      <c r="QY6" s="125"/>
      <c r="QZ6" s="125"/>
      <c r="RA6" s="125"/>
      <c r="RB6" s="125"/>
      <c r="RC6" s="125"/>
      <c r="RD6" s="125"/>
      <c r="RE6" s="125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25"/>
      <c r="SN6" s="125"/>
      <c r="SO6" s="125"/>
      <c r="SP6" s="125"/>
      <c r="SQ6" s="125"/>
      <c r="SR6" s="125"/>
      <c r="SS6" s="125"/>
      <c r="ST6" s="125"/>
      <c r="SU6" s="125"/>
      <c r="SV6" s="125"/>
      <c r="SW6" s="125"/>
      <c r="SX6" s="125"/>
      <c r="SY6" s="125"/>
      <c r="SZ6" s="125"/>
      <c r="TA6" s="125"/>
      <c r="TB6" s="125"/>
      <c r="TC6" s="125"/>
      <c r="TD6" s="125"/>
      <c r="TE6" s="125"/>
      <c r="TF6" s="125"/>
      <c r="TG6" s="125"/>
      <c r="TH6" s="125"/>
      <c r="TI6" s="125"/>
      <c r="TJ6" s="125"/>
      <c r="TK6" s="125"/>
      <c r="TL6" s="125"/>
      <c r="TM6" s="125"/>
      <c r="TN6" s="125"/>
      <c r="TO6" s="125"/>
      <c r="TP6" s="125"/>
      <c r="TQ6" s="125"/>
      <c r="TR6" s="125"/>
      <c r="TS6" s="125"/>
      <c r="TT6" s="125"/>
      <c r="TU6" s="125"/>
      <c r="TV6" s="125"/>
      <c r="TW6" s="125"/>
      <c r="TX6" s="125"/>
      <c r="TY6" s="125"/>
      <c r="TZ6" s="125"/>
      <c r="UA6" s="125"/>
      <c r="UB6" s="125"/>
      <c r="UC6" s="125"/>
      <c r="UD6" s="125"/>
      <c r="UE6" s="125"/>
      <c r="UF6" s="125"/>
      <c r="UG6" s="125"/>
      <c r="UH6" s="125"/>
      <c r="UI6" s="125"/>
      <c r="UJ6" s="125"/>
      <c r="UK6" s="125"/>
      <c r="UL6" s="125"/>
      <c r="UM6" s="125"/>
      <c r="UN6" s="125"/>
      <c r="UO6" s="125"/>
      <c r="UP6" s="125"/>
      <c r="UQ6" s="125"/>
      <c r="UR6" s="125"/>
      <c r="US6" s="125"/>
      <c r="UT6" s="125"/>
      <c r="UU6" s="125"/>
      <c r="UV6" s="125"/>
      <c r="UW6" s="125"/>
      <c r="UX6" s="125"/>
      <c r="UY6" s="125"/>
      <c r="UZ6" s="125"/>
      <c r="VA6" s="125"/>
      <c r="VB6" s="125"/>
      <c r="VC6" s="125"/>
      <c r="VD6" s="125"/>
      <c r="VE6" s="125"/>
      <c r="VF6" s="125"/>
      <c r="VG6" s="125"/>
      <c r="VH6" s="125"/>
      <c r="VI6" s="125"/>
      <c r="VJ6" s="125"/>
      <c r="VK6" s="125"/>
      <c r="VL6" s="125"/>
      <c r="VM6" s="125"/>
      <c r="VN6" s="125"/>
      <c r="VO6" s="125"/>
      <c r="VP6" s="125"/>
      <c r="VQ6" s="125"/>
      <c r="VR6" s="125"/>
      <c r="VS6" s="125"/>
      <c r="VT6" s="125"/>
      <c r="VU6" s="125"/>
      <c r="VV6" s="125"/>
      <c r="VW6" s="125"/>
      <c r="VX6" s="125"/>
      <c r="VY6" s="125"/>
      <c r="VZ6" s="125"/>
      <c r="WA6" s="125"/>
      <c r="WB6" s="125"/>
      <c r="WC6" s="125"/>
      <c r="WD6" s="125"/>
      <c r="WE6" s="125"/>
      <c r="WF6" s="125"/>
      <c r="WG6" s="125"/>
      <c r="WH6" s="125"/>
      <c r="WI6" s="125"/>
      <c r="WJ6" s="125"/>
      <c r="WK6" s="125"/>
      <c r="WL6" s="125"/>
      <c r="WM6" s="125"/>
      <c r="WN6" s="125"/>
      <c r="WO6" s="125"/>
      <c r="WP6" s="125"/>
      <c r="WQ6" s="125"/>
      <c r="WR6" s="125"/>
      <c r="WS6" s="125"/>
      <c r="WT6" s="125"/>
      <c r="WU6" s="125"/>
      <c r="WV6" s="125"/>
      <c r="WW6" s="125"/>
      <c r="WX6" s="125"/>
      <c r="WY6" s="125"/>
      <c r="WZ6" s="125"/>
      <c r="XA6" s="125"/>
      <c r="XB6" s="125"/>
      <c r="XC6" s="125"/>
      <c r="XD6" s="125"/>
      <c r="XE6" s="125"/>
      <c r="XF6" s="125"/>
      <c r="XG6" s="125"/>
      <c r="XH6" s="125"/>
      <c r="XI6" s="125"/>
      <c r="XJ6" s="125"/>
      <c r="XK6" s="125"/>
      <c r="XL6" s="125"/>
      <c r="XM6" s="125"/>
      <c r="XN6" s="125"/>
      <c r="XO6" s="125"/>
      <c r="XP6" s="125"/>
      <c r="XQ6" s="125"/>
      <c r="XR6" s="125"/>
      <c r="XS6" s="125"/>
      <c r="XT6" s="125"/>
      <c r="XU6" s="125"/>
      <c r="XV6" s="125"/>
      <c r="XW6" s="125"/>
      <c r="XX6" s="125"/>
      <c r="XY6" s="125"/>
      <c r="XZ6" s="125"/>
      <c r="YA6" s="125"/>
      <c r="YB6" s="125"/>
      <c r="YC6" s="125"/>
      <c r="YD6" s="125"/>
      <c r="YE6" s="125"/>
      <c r="YF6" s="125"/>
      <c r="YG6" s="125"/>
      <c r="YH6" s="125"/>
      <c r="YI6" s="125"/>
      <c r="YJ6" s="125"/>
      <c r="YK6" s="125"/>
      <c r="YL6" s="125"/>
      <c r="YM6" s="125"/>
      <c r="YN6" s="125"/>
      <c r="YO6" s="125"/>
      <c r="YP6" s="125"/>
      <c r="YQ6" s="125"/>
      <c r="YR6" s="125"/>
      <c r="YS6" s="125"/>
      <c r="YT6" s="125"/>
      <c r="YU6" s="125"/>
      <c r="YV6" s="125"/>
      <c r="YW6" s="125"/>
      <c r="YX6" s="125"/>
      <c r="YY6" s="125"/>
      <c r="YZ6" s="125"/>
      <c r="ZA6" s="125"/>
      <c r="ZB6" s="125"/>
      <c r="ZC6" s="125"/>
      <c r="ZD6" s="125"/>
      <c r="ZE6" s="125"/>
      <c r="ZF6" s="125"/>
      <c r="ZG6" s="125"/>
      <c r="ZH6" s="125"/>
      <c r="ZI6" s="125"/>
      <c r="ZJ6" s="125"/>
      <c r="ZK6" s="125"/>
      <c r="ZL6" s="125"/>
      <c r="ZM6" s="125"/>
      <c r="ZN6" s="125"/>
      <c r="ZO6" s="125"/>
      <c r="ZP6" s="125"/>
      <c r="ZQ6" s="125"/>
      <c r="ZR6" s="125"/>
      <c r="ZS6" s="125"/>
      <c r="ZT6" s="125"/>
      <c r="ZU6" s="125"/>
      <c r="ZV6" s="125"/>
      <c r="ZW6" s="125"/>
      <c r="ZX6" s="125"/>
      <c r="ZY6" s="125"/>
      <c r="ZZ6" s="125"/>
      <c r="AAA6" s="125"/>
      <c r="AAB6" s="125"/>
      <c r="AAC6" s="125"/>
      <c r="AAD6" s="125"/>
      <c r="AAE6" s="125"/>
      <c r="AAF6" s="125"/>
      <c r="AAG6" s="125"/>
      <c r="AAH6" s="125"/>
      <c r="AAI6" s="125"/>
      <c r="AAJ6" s="125"/>
      <c r="AAK6" s="125"/>
      <c r="AAL6" s="125"/>
      <c r="AAM6" s="125"/>
      <c r="AAN6" s="125"/>
      <c r="AAO6" s="125"/>
      <c r="AAP6" s="125"/>
      <c r="AAQ6" s="125"/>
      <c r="AAR6" s="125"/>
      <c r="AAS6" s="125"/>
      <c r="AAT6" s="125"/>
      <c r="AAU6" s="125"/>
      <c r="AAV6" s="125"/>
      <c r="AAW6" s="125"/>
      <c r="AAX6" s="125"/>
      <c r="AAY6" s="125"/>
      <c r="AAZ6" s="125"/>
      <c r="ABA6" s="125"/>
      <c r="ABB6" s="125"/>
      <c r="ABC6" s="125"/>
      <c r="ABD6" s="125"/>
      <c r="ABE6" s="125"/>
      <c r="ABF6" s="125"/>
      <c r="ABG6" s="125"/>
      <c r="ABH6" s="125"/>
      <c r="ABI6" s="125"/>
      <c r="ABJ6" s="125"/>
      <c r="ABK6" s="125"/>
      <c r="ABL6" s="125"/>
      <c r="ABM6" s="125"/>
      <c r="ABN6" s="125"/>
      <c r="ABO6" s="125"/>
      <c r="ABP6" s="125"/>
      <c r="ABQ6" s="125"/>
      <c r="ABR6" s="125"/>
      <c r="ABS6" s="125"/>
      <c r="ABT6" s="125"/>
      <c r="ABU6" s="125"/>
      <c r="ABV6" s="125"/>
      <c r="ABW6" s="125"/>
      <c r="ABX6" s="125"/>
      <c r="ABY6" s="125"/>
      <c r="ABZ6" s="125"/>
      <c r="ACA6" s="125"/>
      <c r="ACB6" s="125"/>
      <c r="ACC6" s="125"/>
      <c r="ACD6" s="125"/>
      <c r="ACE6" s="125"/>
      <c r="ACF6" s="125"/>
      <c r="ACG6" s="125"/>
      <c r="ACH6" s="125"/>
      <c r="ACI6" s="125"/>
      <c r="ACJ6" s="125"/>
      <c r="ACK6" s="125"/>
      <c r="ACL6" s="125"/>
      <c r="ACM6" s="125"/>
      <c r="ACN6" s="125"/>
      <c r="ACO6" s="125"/>
      <c r="ACP6" s="125"/>
      <c r="ACQ6" s="125"/>
      <c r="ACR6" s="125"/>
      <c r="ACS6" s="125"/>
      <c r="ACT6" s="125"/>
      <c r="ACU6" s="125"/>
      <c r="ACV6" s="125"/>
      <c r="ACW6" s="125"/>
      <c r="ACX6" s="125"/>
      <c r="ACY6" s="125"/>
      <c r="ACZ6" s="125"/>
      <c r="ADA6" s="125"/>
      <c r="ADB6" s="125"/>
      <c r="ADC6" s="125"/>
      <c r="ADD6" s="125"/>
      <c r="ADE6" s="125"/>
      <c r="ADF6" s="125"/>
      <c r="ADG6" s="125"/>
      <c r="ADH6" s="125"/>
      <c r="ADI6" s="125"/>
      <c r="ADJ6" s="125"/>
      <c r="ADK6" s="125"/>
      <c r="ADL6" s="125"/>
      <c r="ADM6" s="125"/>
      <c r="ADN6" s="125"/>
      <c r="ADO6" s="125"/>
      <c r="ADP6" s="125"/>
      <c r="ADQ6" s="125"/>
      <c r="ADR6" s="125"/>
      <c r="ADS6" s="125"/>
      <c r="ADT6" s="125"/>
      <c r="ADU6" s="125"/>
      <c r="ADV6" s="125"/>
      <c r="ADW6" s="125"/>
      <c r="ADX6" s="125"/>
      <c r="ADY6" s="125"/>
      <c r="ADZ6" s="125"/>
      <c r="AEA6" s="125"/>
      <c r="AEB6" s="125"/>
      <c r="AEC6" s="125"/>
      <c r="AED6" s="125"/>
      <c r="AEE6" s="125"/>
      <c r="AEF6" s="125"/>
      <c r="AEG6" s="125"/>
      <c r="AEH6" s="125"/>
      <c r="AEI6" s="125"/>
      <c r="AEJ6" s="125"/>
      <c r="AEK6" s="125"/>
      <c r="AEL6" s="125"/>
      <c r="AEM6" s="125"/>
      <c r="AEN6" s="125"/>
      <c r="AEO6" s="125"/>
      <c r="AEP6" s="125"/>
      <c r="AEQ6" s="125"/>
      <c r="AER6" s="125"/>
      <c r="AES6" s="125"/>
      <c r="AET6" s="125"/>
      <c r="AEU6" s="125"/>
      <c r="AEV6" s="125"/>
      <c r="AEW6" s="125"/>
      <c r="AEX6" s="125"/>
      <c r="AEY6" s="125"/>
      <c r="AEZ6" s="125"/>
      <c r="AFA6" s="125"/>
      <c r="AFB6" s="125"/>
      <c r="AFC6" s="125"/>
      <c r="AFD6" s="125"/>
      <c r="AFE6" s="125"/>
      <c r="AFF6" s="125"/>
      <c r="AFG6" s="125"/>
      <c r="AFH6" s="125"/>
      <c r="AFI6" s="125"/>
      <c r="AFJ6" s="125"/>
      <c r="AFK6" s="125"/>
      <c r="AFL6" s="125"/>
      <c r="AFM6" s="125"/>
      <c r="AFN6" s="125"/>
      <c r="AFO6" s="125"/>
      <c r="AFP6" s="125"/>
      <c r="AFQ6" s="125"/>
      <c r="AFR6" s="125"/>
      <c r="AFS6" s="125"/>
      <c r="AFT6" s="125"/>
      <c r="AFU6" s="125"/>
      <c r="AFV6" s="125"/>
      <c r="AFW6" s="125"/>
    </row>
    <row r="7" spans="1:855" ht="15.6" x14ac:dyDescent="0.3">
      <c r="A7" s="196" t="s">
        <v>92</v>
      </c>
      <c r="B7" s="207">
        <v>4901.72972972973</v>
      </c>
      <c r="C7" s="197"/>
      <c r="D7" s="198">
        <v>2620</v>
      </c>
    </row>
    <row r="8" spans="1:855" ht="15.6" x14ac:dyDescent="0.3">
      <c r="A8" s="196" t="s">
        <v>93</v>
      </c>
      <c r="B8" s="207">
        <v>313.67567567567568</v>
      </c>
      <c r="C8" s="197"/>
      <c r="D8" s="198">
        <v>347.08108108108109</v>
      </c>
    </row>
    <row r="9" spans="1:855" ht="15.6" x14ac:dyDescent="0.3">
      <c r="A9" s="196" t="s">
        <v>94</v>
      </c>
      <c r="B9" s="207">
        <v>440.18918918918916</v>
      </c>
      <c r="C9" s="197"/>
      <c r="D9" s="198">
        <v>606.91891891891896</v>
      </c>
    </row>
    <row r="10" spans="1:855" ht="15.6" x14ac:dyDescent="0.3">
      <c r="A10" s="196" t="s">
        <v>95</v>
      </c>
      <c r="B10" s="207">
        <v>542.72972972972968</v>
      </c>
      <c r="C10" s="197"/>
      <c r="D10" s="198">
        <v>906.94594594594594</v>
      </c>
    </row>
    <row r="11" spans="1:855" ht="15.6" x14ac:dyDescent="0.3">
      <c r="A11" s="196" t="s">
        <v>96</v>
      </c>
      <c r="B11" s="207"/>
      <c r="C11" s="197"/>
      <c r="D11" s="198"/>
    </row>
    <row r="12" spans="1:855" ht="15.6" x14ac:dyDescent="0.3">
      <c r="A12" s="196" t="s">
        <v>97</v>
      </c>
      <c r="B12" s="207">
        <v>4622.8108108108108</v>
      </c>
      <c r="C12" s="197"/>
      <c r="D12" s="198">
        <v>5298.2432432432433</v>
      </c>
    </row>
    <row r="13" spans="1:855" ht="15.6" x14ac:dyDescent="0.3">
      <c r="A13" s="196" t="s">
        <v>98</v>
      </c>
      <c r="B13" s="207">
        <v>13112.162162162162</v>
      </c>
      <c r="C13" s="197"/>
      <c r="D13" s="198">
        <v>13934.972972972973</v>
      </c>
    </row>
    <row r="14" spans="1:855" ht="17.399999999999999" x14ac:dyDescent="0.45">
      <c r="A14" s="196" t="s">
        <v>99</v>
      </c>
      <c r="B14" s="208">
        <v>2367.2162162162163</v>
      </c>
      <c r="C14" s="197"/>
      <c r="D14" s="209">
        <v>2952.7837837837837</v>
      </c>
    </row>
    <row r="15" spans="1:855" ht="15.6" x14ac:dyDescent="0.3">
      <c r="A15" s="196" t="s">
        <v>100</v>
      </c>
      <c r="B15" s="207">
        <v>20102.18918918919</v>
      </c>
      <c r="C15" s="197"/>
      <c r="D15" s="198">
        <v>22186</v>
      </c>
    </row>
    <row r="16" spans="1:855" ht="15.6" x14ac:dyDescent="0.3">
      <c r="A16" s="196" t="s">
        <v>101</v>
      </c>
      <c r="B16" s="207">
        <v>1519.6756756756756</v>
      </c>
      <c r="C16" s="197"/>
      <c r="D16" s="198">
        <v>1988.7297297297298</v>
      </c>
    </row>
    <row r="17" spans="1:855" ht="15.6" x14ac:dyDescent="0.3">
      <c r="A17" s="196" t="s">
        <v>102</v>
      </c>
      <c r="B17" s="207">
        <v>27.756756756756758</v>
      </c>
      <c r="C17" s="197"/>
      <c r="D17" s="198">
        <v>27.378378378378379</v>
      </c>
      <c r="G17" s="210"/>
    </row>
    <row r="18" spans="1:855" ht="15.6" x14ac:dyDescent="0.3">
      <c r="A18" s="196" t="s">
        <v>103</v>
      </c>
      <c r="B18" s="207">
        <v>11051.594594594595</v>
      </c>
      <c r="C18" s="197"/>
      <c r="D18" s="198">
        <v>11560.783783783783</v>
      </c>
      <c r="F18" s="210"/>
    </row>
    <row r="19" spans="1:855" ht="15.6" x14ac:dyDescent="0.3">
      <c r="A19" s="196" t="s">
        <v>104</v>
      </c>
      <c r="B19" s="207">
        <v>86.648648648648646</v>
      </c>
      <c r="C19" s="197"/>
      <c r="D19" s="198">
        <v>0</v>
      </c>
      <c r="F19" s="210"/>
    </row>
    <row r="20" spans="1:855" ht="15.6" x14ac:dyDescent="0.3">
      <c r="A20" s="196" t="s">
        <v>105</v>
      </c>
      <c r="B20" s="207">
        <v>75.78378378378379</v>
      </c>
      <c r="C20" s="197"/>
      <c r="D20" s="198">
        <v>76.918918918918919</v>
      </c>
    </row>
    <row r="21" spans="1:855" ht="15.6" x14ac:dyDescent="0.3">
      <c r="A21" s="196" t="s">
        <v>106</v>
      </c>
      <c r="B21" s="207">
        <v>242.75675675675674</v>
      </c>
      <c r="C21" s="197"/>
      <c r="D21" s="198">
        <v>272.37837837837839</v>
      </c>
    </row>
    <row r="22" spans="1:855" ht="15.6" x14ac:dyDescent="0.3">
      <c r="A22" s="196" t="s">
        <v>107</v>
      </c>
      <c r="B22" s="207">
        <v>3406.6216216216217</v>
      </c>
      <c r="C22" s="197"/>
      <c r="D22" s="198">
        <v>3192.8918918918921</v>
      </c>
    </row>
    <row r="23" spans="1:855" ht="15.6" x14ac:dyDescent="0.3">
      <c r="A23" s="196" t="s">
        <v>108</v>
      </c>
      <c r="B23" s="207">
        <v>42.135135135135137</v>
      </c>
      <c r="C23" s="197"/>
      <c r="D23" s="198">
        <v>34.729729729729726</v>
      </c>
      <c r="E23" s="211"/>
    </row>
    <row r="24" spans="1:855" s="215" customFormat="1" ht="16.2" thickBot="1" x14ac:dyDescent="0.35">
      <c r="A24" s="212" t="s">
        <v>109</v>
      </c>
      <c r="B24" s="213">
        <v>234.21621621621622</v>
      </c>
      <c r="C24" s="197"/>
      <c r="D24" s="214">
        <v>209.78378378378378</v>
      </c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  <c r="EK24" s="125"/>
      <c r="EL24" s="125"/>
      <c r="EM24" s="125"/>
      <c r="EN24" s="125"/>
      <c r="EO24" s="125"/>
      <c r="EP24" s="125"/>
      <c r="EQ24" s="125"/>
      <c r="ER24" s="125"/>
      <c r="ES24" s="125"/>
      <c r="ET24" s="125"/>
      <c r="EU24" s="125"/>
      <c r="EV24" s="125"/>
      <c r="EW24" s="125"/>
      <c r="EX24" s="125"/>
      <c r="EY24" s="125"/>
      <c r="EZ24" s="125"/>
      <c r="FA24" s="125"/>
      <c r="FB24" s="125"/>
      <c r="FC24" s="125"/>
      <c r="FD24" s="125"/>
      <c r="FE24" s="125"/>
      <c r="FF24" s="125"/>
      <c r="FG24" s="125"/>
      <c r="FH24" s="125"/>
      <c r="FI24" s="125"/>
      <c r="FJ24" s="125"/>
      <c r="FK24" s="125"/>
      <c r="FL24" s="125"/>
      <c r="FM24" s="125"/>
      <c r="FN24" s="125"/>
      <c r="FO24" s="125"/>
      <c r="FP24" s="125"/>
      <c r="FQ24" s="125"/>
      <c r="FR24" s="125"/>
      <c r="FS24" s="125"/>
      <c r="FT24" s="125"/>
      <c r="FU24" s="125"/>
      <c r="FV24" s="125"/>
      <c r="FW24" s="125"/>
      <c r="FX24" s="125"/>
      <c r="FY24" s="125"/>
      <c r="FZ24" s="125"/>
      <c r="GA24" s="125"/>
      <c r="GB24" s="125"/>
      <c r="GC24" s="125"/>
      <c r="GD24" s="125"/>
      <c r="GE24" s="125"/>
      <c r="GF24" s="125"/>
      <c r="GG24" s="125"/>
      <c r="GH24" s="125"/>
      <c r="GI24" s="125"/>
      <c r="GJ24" s="125"/>
      <c r="GK24" s="125"/>
      <c r="GL24" s="125"/>
      <c r="GM24" s="125"/>
      <c r="GN24" s="125"/>
      <c r="GO24" s="125"/>
      <c r="GP24" s="125"/>
      <c r="GQ24" s="125"/>
      <c r="GR24" s="125"/>
      <c r="GS24" s="125"/>
      <c r="GT24" s="125"/>
      <c r="GU24" s="125"/>
      <c r="GV24" s="125"/>
      <c r="GW24" s="125"/>
      <c r="GX24" s="125"/>
      <c r="GY24" s="125"/>
      <c r="GZ24" s="125"/>
      <c r="HA24" s="125"/>
      <c r="HB24" s="125"/>
      <c r="HC24" s="125"/>
      <c r="HD24" s="125"/>
      <c r="HE24" s="125"/>
      <c r="HF24" s="125"/>
      <c r="HG24" s="125"/>
      <c r="HH24" s="125"/>
      <c r="HI24" s="125"/>
      <c r="HJ24" s="125"/>
      <c r="HK24" s="125"/>
      <c r="HL24" s="125"/>
      <c r="HM24" s="125"/>
      <c r="HN24" s="125"/>
      <c r="HO24" s="125"/>
      <c r="HP24" s="125"/>
      <c r="HQ24" s="125"/>
      <c r="HR24" s="125"/>
      <c r="HS24" s="125"/>
      <c r="HT24" s="125"/>
      <c r="HU24" s="125"/>
      <c r="HV24" s="125"/>
      <c r="HW24" s="125"/>
      <c r="HX24" s="125"/>
      <c r="HY24" s="125"/>
      <c r="HZ24" s="125"/>
      <c r="IA24" s="125"/>
      <c r="IB24" s="125"/>
      <c r="IC24" s="125"/>
      <c r="ID24" s="125"/>
      <c r="IE24" s="125"/>
      <c r="IF24" s="125"/>
      <c r="IG24" s="125"/>
      <c r="IH24" s="125"/>
      <c r="II24" s="125"/>
      <c r="IJ24" s="125"/>
      <c r="IK24" s="125"/>
      <c r="IL24" s="125"/>
      <c r="IM24" s="125"/>
      <c r="IN24" s="125"/>
      <c r="IO24" s="125"/>
      <c r="IP24" s="125"/>
      <c r="IQ24" s="125"/>
      <c r="IR24" s="125"/>
      <c r="IS24" s="125"/>
      <c r="IT24" s="125"/>
      <c r="IU24" s="125"/>
      <c r="IV24" s="125"/>
      <c r="IW24" s="125"/>
      <c r="IX24" s="125"/>
      <c r="IY24" s="125"/>
      <c r="IZ24" s="125"/>
      <c r="JA24" s="125"/>
      <c r="JB24" s="125"/>
      <c r="JC24" s="125"/>
      <c r="JD24" s="125"/>
      <c r="JE24" s="125"/>
      <c r="JF24" s="125"/>
      <c r="JG24" s="125"/>
      <c r="JH24" s="125"/>
      <c r="JI24" s="125"/>
      <c r="JJ24" s="125"/>
      <c r="JK24" s="125"/>
      <c r="JL24" s="125"/>
      <c r="JM24" s="125"/>
      <c r="JN24" s="125"/>
      <c r="JO24" s="125"/>
      <c r="JP24" s="125"/>
      <c r="JQ24" s="125"/>
      <c r="JR24" s="125"/>
      <c r="JS24" s="125"/>
      <c r="JT24" s="125"/>
      <c r="JU24" s="125"/>
      <c r="JV24" s="125"/>
      <c r="JW24" s="125"/>
      <c r="JX24" s="125"/>
      <c r="JY24" s="125"/>
      <c r="JZ24" s="125"/>
      <c r="KA24" s="125"/>
      <c r="KB24" s="125"/>
      <c r="KC24" s="125"/>
      <c r="KD24" s="125"/>
      <c r="KE24" s="125"/>
      <c r="KF24" s="125"/>
      <c r="KG24" s="125"/>
      <c r="KH24" s="125"/>
      <c r="KI24" s="125"/>
      <c r="KJ24" s="125"/>
      <c r="KK24" s="125"/>
      <c r="KL24" s="125"/>
      <c r="KM24" s="125"/>
      <c r="KN24" s="125"/>
      <c r="KO24" s="125"/>
      <c r="KP24" s="125"/>
      <c r="KQ24" s="125"/>
      <c r="KR24" s="125"/>
      <c r="KS24" s="125"/>
      <c r="KT24" s="125"/>
      <c r="KU24" s="125"/>
      <c r="KV24" s="125"/>
      <c r="KW24" s="125"/>
      <c r="KX24" s="125"/>
      <c r="KY24" s="125"/>
      <c r="KZ24" s="125"/>
      <c r="LA24" s="125"/>
      <c r="LB24" s="125"/>
      <c r="LC24" s="125"/>
      <c r="LD24" s="125"/>
      <c r="LE24" s="125"/>
      <c r="LF24" s="125"/>
      <c r="LG24" s="125"/>
      <c r="LH24" s="125"/>
      <c r="LI24" s="125"/>
      <c r="LJ24" s="125"/>
      <c r="LK24" s="125"/>
      <c r="LL24" s="125"/>
      <c r="LM24" s="125"/>
      <c r="LN24" s="125"/>
      <c r="LO24" s="125"/>
      <c r="LP24" s="125"/>
      <c r="LQ24" s="125"/>
      <c r="LR24" s="125"/>
      <c r="LS24" s="125"/>
      <c r="LT24" s="125"/>
      <c r="LU24" s="125"/>
      <c r="LV24" s="125"/>
      <c r="LW24" s="125"/>
      <c r="LX24" s="125"/>
      <c r="LY24" s="125"/>
      <c r="LZ24" s="125"/>
      <c r="MA24" s="125"/>
      <c r="MB24" s="125"/>
      <c r="MC24" s="125"/>
      <c r="MD24" s="125"/>
      <c r="ME24" s="125"/>
      <c r="MF24" s="125"/>
      <c r="MG24" s="125"/>
      <c r="MH24" s="125"/>
      <c r="MI24" s="125"/>
      <c r="MJ24" s="125"/>
      <c r="MK24" s="125"/>
      <c r="ML24" s="125"/>
      <c r="MM24" s="125"/>
      <c r="MN24" s="125"/>
      <c r="MO24" s="125"/>
      <c r="MP24" s="125"/>
      <c r="MQ24" s="125"/>
      <c r="MR24" s="125"/>
      <c r="MS24" s="125"/>
      <c r="MT24" s="125"/>
      <c r="MU24" s="125"/>
      <c r="MV24" s="125"/>
      <c r="MW24" s="125"/>
      <c r="MX24" s="125"/>
      <c r="MY24" s="125"/>
      <c r="MZ24" s="125"/>
      <c r="NA24" s="125"/>
      <c r="NB24" s="125"/>
      <c r="NC24" s="125"/>
      <c r="ND24" s="125"/>
      <c r="NE24" s="125"/>
      <c r="NF24" s="125"/>
      <c r="NG24" s="125"/>
      <c r="NH24" s="125"/>
      <c r="NI24" s="125"/>
      <c r="NJ24" s="125"/>
      <c r="NK24" s="125"/>
      <c r="NL24" s="125"/>
      <c r="NM24" s="125"/>
      <c r="NN24" s="125"/>
      <c r="NO24" s="125"/>
      <c r="NP24" s="125"/>
      <c r="NQ24" s="125"/>
      <c r="NR24" s="125"/>
      <c r="NS24" s="125"/>
      <c r="NT24" s="125"/>
      <c r="NU24" s="125"/>
      <c r="NV24" s="125"/>
      <c r="NW24" s="125"/>
      <c r="NX24" s="125"/>
      <c r="NY24" s="125"/>
      <c r="NZ24" s="125"/>
      <c r="OA24" s="125"/>
      <c r="OB24" s="125"/>
      <c r="OC24" s="125"/>
      <c r="OD24" s="125"/>
      <c r="OE24" s="125"/>
      <c r="OF24" s="125"/>
      <c r="OG24" s="125"/>
      <c r="OH24" s="125"/>
      <c r="OI24" s="125"/>
      <c r="OJ24" s="125"/>
      <c r="OK24" s="125"/>
      <c r="OL24" s="125"/>
      <c r="OM24" s="125"/>
      <c r="ON24" s="125"/>
      <c r="OO24" s="125"/>
      <c r="OP24" s="125"/>
      <c r="OQ24" s="125"/>
      <c r="OR24" s="125"/>
      <c r="OS24" s="125"/>
      <c r="OT24" s="125"/>
      <c r="OU24" s="125"/>
      <c r="OV24" s="125"/>
      <c r="OW24" s="125"/>
      <c r="OX24" s="125"/>
      <c r="OY24" s="125"/>
      <c r="OZ24" s="125"/>
      <c r="PA24" s="125"/>
      <c r="PB24" s="125"/>
      <c r="PC24" s="125"/>
      <c r="PD24" s="125"/>
      <c r="PE24" s="125"/>
      <c r="PF24" s="125"/>
      <c r="PG24" s="125"/>
      <c r="PH24" s="125"/>
      <c r="PI24" s="125"/>
      <c r="PJ24" s="125"/>
      <c r="PK24" s="125"/>
      <c r="PL24" s="125"/>
      <c r="PM24" s="125"/>
      <c r="PN24" s="125"/>
      <c r="PO24" s="125"/>
      <c r="PP24" s="125"/>
      <c r="PQ24" s="125"/>
      <c r="PR24" s="125"/>
      <c r="PS24" s="125"/>
      <c r="PT24" s="125"/>
      <c r="PU24" s="125"/>
      <c r="PV24" s="125"/>
      <c r="PW24" s="125"/>
      <c r="PX24" s="125"/>
      <c r="PY24" s="125"/>
      <c r="PZ24" s="125"/>
      <c r="QA24" s="125"/>
      <c r="QB24" s="125"/>
      <c r="QC24" s="125"/>
      <c r="QD24" s="125"/>
      <c r="QE24" s="125"/>
      <c r="QF24" s="125"/>
      <c r="QG24" s="125"/>
      <c r="QH24" s="125"/>
      <c r="QI24" s="125"/>
      <c r="QJ24" s="125"/>
      <c r="QK24" s="125"/>
      <c r="QL24" s="125"/>
      <c r="QM24" s="125"/>
      <c r="QN24" s="125"/>
      <c r="QO24" s="125"/>
      <c r="QP24" s="125"/>
      <c r="QQ24" s="125"/>
      <c r="QR24" s="125"/>
      <c r="QS24" s="125"/>
      <c r="QT24" s="125"/>
      <c r="QU24" s="125"/>
      <c r="QV24" s="125"/>
      <c r="QW24" s="125"/>
      <c r="QX24" s="125"/>
      <c r="QY24" s="125"/>
      <c r="QZ24" s="125"/>
      <c r="RA24" s="125"/>
      <c r="RB24" s="125"/>
      <c r="RC24" s="125"/>
      <c r="RD24" s="125"/>
      <c r="RE24" s="125"/>
      <c r="RF24" s="125"/>
      <c r="RG24" s="125"/>
      <c r="RH24" s="125"/>
      <c r="RI24" s="125"/>
      <c r="RJ24" s="125"/>
      <c r="RK24" s="125"/>
      <c r="RL24" s="125"/>
      <c r="RM24" s="125"/>
      <c r="RN24" s="125"/>
      <c r="RO24" s="125"/>
      <c r="RP24" s="125"/>
      <c r="RQ24" s="125"/>
      <c r="RR24" s="125"/>
      <c r="RS24" s="125"/>
      <c r="RT24" s="125"/>
      <c r="RU24" s="125"/>
      <c r="RV24" s="125"/>
      <c r="RW24" s="125"/>
      <c r="RX24" s="125"/>
      <c r="RY24" s="125"/>
      <c r="RZ24" s="125"/>
      <c r="SA24" s="125"/>
      <c r="SB24" s="125"/>
      <c r="SC24" s="125"/>
      <c r="SD24" s="125"/>
      <c r="SE24" s="125"/>
      <c r="SF24" s="125"/>
      <c r="SG24" s="125"/>
      <c r="SH24" s="125"/>
      <c r="SI24" s="125"/>
      <c r="SJ24" s="125"/>
      <c r="SK24" s="125"/>
      <c r="SL24" s="125"/>
      <c r="SM24" s="125"/>
      <c r="SN24" s="125"/>
      <c r="SO24" s="125"/>
      <c r="SP24" s="125"/>
      <c r="SQ24" s="125"/>
      <c r="SR24" s="125"/>
      <c r="SS24" s="125"/>
      <c r="ST24" s="125"/>
      <c r="SU24" s="125"/>
      <c r="SV24" s="125"/>
      <c r="SW24" s="125"/>
      <c r="SX24" s="125"/>
      <c r="SY24" s="125"/>
      <c r="SZ24" s="125"/>
      <c r="TA24" s="125"/>
      <c r="TB24" s="125"/>
      <c r="TC24" s="125"/>
      <c r="TD24" s="125"/>
      <c r="TE24" s="125"/>
      <c r="TF24" s="125"/>
      <c r="TG24" s="125"/>
      <c r="TH24" s="125"/>
      <c r="TI24" s="125"/>
      <c r="TJ24" s="125"/>
      <c r="TK24" s="125"/>
      <c r="TL24" s="125"/>
      <c r="TM24" s="125"/>
      <c r="TN24" s="125"/>
      <c r="TO24" s="125"/>
      <c r="TP24" s="125"/>
      <c r="TQ24" s="125"/>
      <c r="TR24" s="125"/>
      <c r="TS24" s="125"/>
      <c r="TT24" s="125"/>
      <c r="TU24" s="125"/>
      <c r="TV24" s="125"/>
      <c r="TW24" s="125"/>
      <c r="TX24" s="125"/>
      <c r="TY24" s="125"/>
      <c r="TZ24" s="125"/>
      <c r="UA24" s="125"/>
      <c r="UB24" s="125"/>
      <c r="UC24" s="125"/>
      <c r="UD24" s="125"/>
      <c r="UE24" s="125"/>
      <c r="UF24" s="125"/>
      <c r="UG24" s="125"/>
      <c r="UH24" s="125"/>
      <c r="UI24" s="125"/>
      <c r="UJ24" s="125"/>
      <c r="UK24" s="125"/>
      <c r="UL24" s="125"/>
      <c r="UM24" s="125"/>
      <c r="UN24" s="125"/>
      <c r="UO24" s="125"/>
      <c r="UP24" s="125"/>
      <c r="UQ24" s="125"/>
      <c r="UR24" s="125"/>
      <c r="US24" s="125"/>
      <c r="UT24" s="125"/>
      <c r="UU24" s="125"/>
      <c r="UV24" s="125"/>
      <c r="UW24" s="125"/>
      <c r="UX24" s="125"/>
      <c r="UY24" s="125"/>
      <c r="UZ24" s="125"/>
      <c r="VA24" s="125"/>
      <c r="VB24" s="125"/>
      <c r="VC24" s="125"/>
      <c r="VD24" s="125"/>
      <c r="VE24" s="125"/>
      <c r="VF24" s="125"/>
      <c r="VG24" s="125"/>
      <c r="VH24" s="125"/>
      <c r="VI24" s="125"/>
      <c r="VJ24" s="125"/>
      <c r="VK24" s="125"/>
      <c r="VL24" s="125"/>
      <c r="VM24" s="125"/>
      <c r="VN24" s="125"/>
      <c r="VO24" s="125"/>
      <c r="VP24" s="125"/>
      <c r="VQ24" s="125"/>
      <c r="VR24" s="125"/>
      <c r="VS24" s="125"/>
      <c r="VT24" s="125"/>
      <c r="VU24" s="125"/>
      <c r="VV24" s="125"/>
      <c r="VW24" s="125"/>
      <c r="VX24" s="125"/>
      <c r="VY24" s="125"/>
      <c r="VZ24" s="125"/>
      <c r="WA24" s="125"/>
      <c r="WB24" s="125"/>
      <c r="WC24" s="125"/>
      <c r="WD24" s="125"/>
      <c r="WE24" s="125"/>
      <c r="WF24" s="125"/>
      <c r="WG24" s="125"/>
      <c r="WH24" s="125"/>
      <c r="WI24" s="125"/>
      <c r="WJ24" s="125"/>
      <c r="WK24" s="125"/>
      <c r="WL24" s="125"/>
      <c r="WM24" s="125"/>
      <c r="WN24" s="125"/>
      <c r="WO24" s="125"/>
      <c r="WP24" s="125"/>
      <c r="WQ24" s="125"/>
      <c r="WR24" s="125"/>
      <c r="WS24" s="125"/>
      <c r="WT24" s="125"/>
      <c r="WU24" s="125"/>
      <c r="WV24" s="125"/>
      <c r="WW24" s="125"/>
      <c r="WX24" s="125"/>
      <c r="WY24" s="125"/>
      <c r="WZ24" s="125"/>
      <c r="XA24" s="125"/>
      <c r="XB24" s="125"/>
      <c r="XC24" s="125"/>
      <c r="XD24" s="125"/>
      <c r="XE24" s="125"/>
      <c r="XF24" s="125"/>
      <c r="XG24" s="125"/>
      <c r="XH24" s="125"/>
      <c r="XI24" s="125"/>
      <c r="XJ24" s="125"/>
      <c r="XK24" s="125"/>
      <c r="XL24" s="125"/>
      <c r="XM24" s="125"/>
      <c r="XN24" s="125"/>
      <c r="XO24" s="125"/>
      <c r="XP24" s="125"/>
      <c r="XQ24" s="125"/>
      <c r="XR24" s="125"/>
      <c r="XS24" s="125"/>
      <c r="XT24" s="125"/>
      <c r="XU24" s="125"/>
      <c r="XV24" s="125"/>
      <c r="XW24" s="125"/>
      <c r="XX24" s="125"/>
      <c r="XY24" s="125"/>
      <c r="XZ24" s="125"/>
      <c r="YA24" s="125"/>
      <c r="YB24" s="125"/>
      <c r="YC24" s="125"/>
      <c r="YD24" s="125"/>
      <c r="YE24" s="125"/>
      <c r="YF24" s="125"/>
      <c r="YG24" s="125"/>
      <c r="YH24" s="125"/>
      <c r="YI24" s="125"/>
      <c r="YJ24" s="125"/>
      <c r="YK24" s="125"/>
      <c r="YL24" s="125"/>
      <c r="YM24" s="125"/>
      <c r="YN24" s="125"/>
      <c r="YO24" s="125"/>
      <c r="YP24" s="125"/>
      <c r="YQ24" s="125"/>
      <c r="YR24" s="125"/>
      <c r="YS24" s="125"/>
      <c r="YT24" s="125"/>
      <c r="YU24" s="125"/>
      <c r="YV24" s="125"/>
      <c r="YW24" s="125"/>
      <c r="YX24" s="125"/>
      <c r="YY24" s="125"/>
      <c r="YZ24" s="125"/>
      <c r="ZA24" s="125"/>
      <c r="ZB24" s="125"/>
      <c r="ZC24" s="125"/>
      <c r="ZD24" s="125"/>
      <c r="ZE24" s="125"/>
      <c r="ZF24" s="125"/>
      <c r="ZG24" s="125"/>
      <c r="ZH24" s="125"/>
      <c r="ZI24" s="125"/>
      <c r="ZJ24" s="125"/>
      <c r="ZK24" s="125"/>
      <c r="ZL24" s="125"/>
      <c r="ZM24" s="125"/>
      <c r="ZN24" s="125"/>
      <c r="ZO24" s="125"/>
      <c r="ZP24" s="125"/>
      <c r="ZQ24" s="125"/>
      <c r="ZR24" s="125"/>
      <c r="ZS24" s="125"/>
      <c r="ZT24" s="125"/>
      <c r="ZU24" s="125"/>
      <c r="ZV24" s="125"/>
      <c r="ZW24" s="125"/>
      <c r="ZX24" s="125"/>
      <c r="ZY24" s="125"/>
      <c r="ZZ24" s="125"/>
      <c r="AAA24" s="125"/>
      <c r="AAB24" s="125"/>
      <c r="AAC24" s="125"/>
      <c r="AAD24" s="125"/>
      <c r="AAE24" s="125"/>
      <c r="AAF24" s="125"/>
      <c r="AAG24" s="125"/>
      <c r="AAH24" s="125"/>
      <c r="AAI24" s="125"/>
      <c r="AAJ24" s="125"/>
      <c r="AAK24" s="125"/>
      <c r="AAL24" s="125"/>
      <c r="AAM24" s="125"/>
      <c r="AAN24" s="125"/>
      <c r="AAO24" s="125"/>
      <c r="AAP24" s="125"/>
      <c r="AAQ24" s="125"/>
      <c r="AAR24" s="125"/>
      <c r="AAS24" s="125"/>
      <c r="AAT24" s="125"/>
      <c r="AAU24" s="125"/>
      <c r="AAV24" s="125"/>
      <c r="AAW24" s="125"/>
      <c r="AAX24" s="125"/>
      <c r="AAY24" s="125"/>
      <c r="AAZ24" s="125"/>
      <c r="ABA24" s="125"/>
      <c r="ABB24" s="125"/>
      <c r="ABC24" s="125"/>
      <c r="ABD24" s="125"/>
      <c r="ABE24" s="125"/>
      <c r="ABF24" s="125"/>
      <c r="ABG24" s="125"/>
      <c r="ABH24" s="125"/>
      <c r="ABI24" s="125"/>
      <c r="ABJ24" s="125"/>
      <c r="ABK24" s="125"/>
      <c r="ABL24" s="125"/>
      <c r="ABM24" s="125"/>
      <c r="ABN24" s="125"/>
      <c r="ABO24" s="125"/>
      <c r="ABP24" s="125"/>
      <c r="ABQ24" s="125"/>
      <c r="ABR24" s="125"/>
      <c r="ABS24" s="125"/>
      <c r="ABT24" s="125"/>
      <c r="ABU24" s="125"/>
      <c r="ABV24" s="125"/>
      <c r="ABW24" s="125"/>
      <c r="ABX24" s="125"/>
      <c r="ABY24" s="125"/>
      <c r="ABZ24" s="125"/>
      <c r="ACA24" s="125"/>
      <c r="ACB24" s="125"/>
      <c r="ACC24" s="125"/>
      <c r="ACD24" s="125"/>
      <c r="ACE24" s="125"/>
      <c r="ACF24" s="125"/>
      <c r="ACG24" s="125"/>
      <c r="ACH24" s="125"/>
      <c r="ACI24" s="125"/>
      <c r="ACJ24" s="125"/>
      <c r="ACK24" s="125"/>
      <c r="ACL24" s="125"/>
      <c r="ACM24" s="125"/>
      <c r="ACN24" s="125"/>
      <c r="ACO24" s="125"/>
      <c r="ACP24" s="125"/>
      <c r="ACQ24" s="125"/>
      <c r="ACR24" s="125"/>
      <c r="ACS24" s="125"/>
      <c r="ACT24" s="125"/>
      <c r="ACU24" s="125"/>
      <c r="ACV24" s="125"/>
      <c r="ACW24" s="125"/>
      <c r="ACX24" s="125"/>
      <c r="ACY24" s="125"/>
      <c r="ACZ24" s="125"/>
      <c r="ADA24" s="125"/>
      <c r="ADB24" s="125"/>
      <c r="ADC24" s="125"/>
      <c r="ADD24" s="125"/>
      <c r="ADE24" s="125"/>
      <c r="ADF24" s="125"/>
      <c r="ADG24" s="125"/>
      <c r="ADH24" s="125"/>
      <c r="ADI24" s="125"/>
      <c r="ADJ24" s="125"/>
      <c r="ADK24" s="125"/>
      <c r="ADL24" s="125"/>
      <c r="ADM24" s="125"/>
      <c r="ADN24" s="125"/>
      <c r="ADO24" s="125"/>
      <c r="ADP24" s="125"/>
      <c r="ADQ24" s="125"/>
      <c r="ADR24" s="125"/>
      <c r="ADS24" s="125"/>
      <c r="ADT24" s="125"/>
      <c r="ADU24" s="125"/>
      <c r="ADV24" s="125"/>
      <c r="ADW24" s="125"/>
      <c r="ADX24" s="125"/>
      <c r="ADY24" s="125"/>
      <c r="ADZ24" s="125"/>
      <c r="AEA24" s="125"/>
      <c r="AEB24" s="125"/>
      <c r="AEC24" s="125"/>
      <c r="AED24" s="125"/>
      <c r="AEE24" s="125"/>
      <c r="AEF24" s="125"/>
      <c r="AEG24" s="125"/>
      <c r="AEH24" s="125"/>
      <c r="AEI24" s="125"/>
      <c r="AEJ24" s="125"/>
      <c r="AEK24" s="125"/>
      <c r="AEL24" s="125"/>
      <c r="AEM24" s="125"/>
      <c r="AEN24" s="125"/>
      <c r="AEO24" s="125"/>
      <c r="AEP24" s="125"/>
      <c r="AEQ24" s="125"/>
      <c r="AER24" s="125"/>
      <c r="AES24" s="125"/>
      <c r="AET24" s="125"/>
      <c r="AEU24" s="125"/>
      <c r="AEV24" s="125"/>
      <c r="AEW24" s="125"/>
      <c r="AEX24" s="125"/>
      <c r="AEY24" s="125"/>
      <c r="AEZ24" s="125"/>
      <c r="AFA24" s="125"/>
      <c r="AFB24" s="125"/>
      <c r="AFC24" s="125"/>
      <c r="AFD24" s="125"/>
      <c r="AFE24" s="125"/>
      <c r="AFF24" s="125"/>
      <c r="AFG24" s="125"/>
      <c r="AFH24" s="125"/>
      <c r="AFI24" s="125"/>
      <c r="AFJ24" s="125"/>
      <c r="AFK24" s="125"/>
      <c r="AFL24" s="125"/>
      <c r="AFM24" s="125"/>
      <c r="AFN24" s="125"/>
      <c r="AFO24" s="125"/>
      <c r="AFP24" s="125"/>
      <c r="AFQ24" s="125"/>
      <c r="AFR24" s="125"/>
      <c r="AFS24" s="125"/>
      <c r="AFT24" s="125"/>
      <c r="AFU24" s="125"/>
      <c r="AFV24" s="125"/>
      <c r="AFW24" s="125"/>
    </row>
    <row r="25" spans="1:855" s="215" customFormat="1" ht="16.2" thickBot="1" x14ac:dyDescent="0.35">
      <c r="A25" s="216" t="s">
        <v>110</v>
      </c>
      <c r="B25" s="217">
        <v>42987.702702702707</v>
      </c>
      <c r="C25" s="217"/>
      <c r="D25" s="218">
        <v>44030.54054054054</v>
      </c>
      <c r="E25" s="125"/>
      <c r="F25" s="125"/>
      <c r="G25" s="210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  <c r="EK25" s="125"/>
      <c r="EL25" s="125"/>
      <c r="EM25" s="125"/>
      <c r="EN25" s="125"/>
      <c r="EO25" s="125"/>
      <c r="EP25" s="125"/>
      <c r="EQ25" s="125"/>
      <c r="ER25" s="125"/>
      <c r="ES25" s="125"/>
      <c r="ET25" s="125"/>
      <c r="EU25" s="125"/>
      <c r="EV25" s="125"/>
      <c r="EW25" s="125"/>
      <c r="EX25" s="125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5"/>
      <c r="FL25" s="125"/>
      <c r="FM25" s="125"/>
      <c r="FN25" s="125"/>
      <c r="FO25" s="125"/>
      <c r="FP25" s="125"/>
      <c r="FQ25" s="125"/>
      <c r="FR25" s="125"/>
      <c r="FS25" s="125"/>
      <c r="FT25" s="125"/>
      <c r="FU25" s="125"/>
      <c r="FV25" s="125"/>
      <c r="FW25" s="125"/>
      <c r="FX25" s="125"/>
      <c r="FY25" s="125"/>
      <c r="FZ25" s="125"/>
      <c r="GA25" s="125"/>
      <c r="GB25" s="125"/>
      <c r="GC25" s="125"/>
      <c r="GD25" s="125"/>
      <c r="GE25" s="125"/>
      <c r="GF25" s="125"/>
      <c r="GG25" s="125"/>
      <c r="GH25" s="125"/>
      <c r="GI25" s="125"/>
      <c r="GJ25" s="125"/>
      <c r="GK25" s="125"/>
      <c r="GL25" s="125"/>
      <c r="GM25" s="125"/>
      <c r="GN25" s="125"/>
      <c r="GO25" s="125"/>
      <c r="GP25" s="125"/>
      <c r="GQ25" s="125"/>
      <c r="GR25" s="125"/>
      <c r="GS25" s="125"/>
      <c r="GT25" s="125"/>
      <c r="GU25" s="125"/>
      <c r="GV25" s="125"/>
      <c r="GW25" s="125"/>
      <c r="GX25" s="125"/>
      <c r="GY25" s="125"/>
      <c r="GZ25" s="125"/>
      <c r="HA25" s="125"/>
      <c r="HB25" s="125"/>
      <c r="HC25" s="125"/>
      <c r="HD25" s="125"/>
      <c r="HE25" s="125"/>
      <c r="HF25" s="125"/>
      <c r="HG25" s="125"/>
      <c r="HH25" s="125"/>
      <c r="HI25" s="125"/>
      <c r="HJ25" s="125"/>
      <c r="HK25" s="125"/>
      <c r="HL25" s="125"/>
      <c r="HM25" s="125"/>
      <c r="HN25" s="125"/>
      <c r="HO25" s="125"/>
      <c r="HP25" s="125"/>
      <c r="HQ25" s="125"/>
      <c r="HR25" s="125"/>
      <c r="HS25" s="125"/>
      <c r="HT25" s="125"/>
      <c r="HU25" s="125"/>
      <c r="HV25" s="125"/>
      <c r="HW25" s="125"/>
      <c r="HX25" s="125"/>
      <c r="HY25" s="125"/>
      <c r="HZ25" s="125"/>
      <c r="IA25" s="125"/>
      <c r="IB25" s="125"/>
      <c r="IC25" s="125"/>
      <c r="ID25" s="125"/>
      <c r="IE25" s="125"/>
      <c r="IF25" s="125"/>
      <c r="IG25" s="125"/>
      <c r="IH25" s="125"/>
      <c r="II25" s="125"/>
      <c r="IJ25" s="125"/>
      <c r="IK25" s="125"/>
      <c r="IL25" s="125"/>
      <c r="IM25" s="125"/>
      <c r="IN25" s="125"/>
      <c r="IO25" s="125"/>
      <c r="IP25" s="125"/>
      <c r="IQ25" s="125"/>
      <c r="IR25" s="125"/>
      <c r="IS25" s="125"/>
      <c r="IT25" s="125"/>
      <c r="IU25" s="125"/>
      <c r="IV25" s="125"/>
      <c r="IW25" s="125"/>
      <c r="IX25" s="125"/>
      <c r="IY25" s="125"/>
      <c r="IZ25" s="125"/>
      <c r="JA25" s="125"/>
      <c r="JB25" s="125"/>
      <c r="JC25" s="125"/>
      <c r="JD25" s="125"/>
      <c r="JE25" s="125"/>
      <c r="JF25" s="125"/>
      <c r="JG25" s="125"/>
      <c r="JH25" s="125"/>
      <c r="JI25" s="125"/>
      <c r="JJ25" s="125"/>
      <c r="JK25" s="125"/>
      <c r="JL25" s="125"/>
      <c r="JM25" s="125"/>
      <c r="JN25" s="125"/>
      <c r="JO25" s="125"/>
      <c r="JP25" s="125"/>
      <c r="JQ25" s="125"/>
      <c r="JR25" s="125"/>
      <c r="JS25" s="125"/>
      <c r="JT25" s="125"/>
      <c r="JU25" s="125"/>
      <c r="JV25" s="125"/>
      <c r="JW25" s="125"/>
      <c r="JX25" s="125"/>
      <c r="JY25" s="125"/>
      <c r="JZ25" s="125"/>
      <c r="KA25" s="125"/>
      <c r="KB25" s="125"/>
      <c r="KC25" s="125"/>
      <c r="KD25" s="125"/>
      <c r="KE25" s="125"/>
      <c r="KF25" s="125"/>
      <c r="KG25" s="125"/>
      <c r="KH25" s="125"/>
      <c r="KI25" s="125"/>
      <c r="KJ25" s="125"/>
      <c r="KK25" s="125"/>
      <c r="KL25" s="125"/>
      <c r="KM25" s="125"/>
      <c r="KN25" s="125"/>
      <c r="KO25" s="125"/>
      <c r="KP25" s="125"/>
      <c r="KQ25" s="125"/>
      <c r="KR25" s="125"/>
      <c r="KS25" s="125"/>
      <c r="KT25" s="125"/>
      <c r="KU25" s="125"/>
      <c r="KV25" s="125"/>
      <c r="KW25" s="125"/>
      <c r="KX25" s="125"/>
      <c r="KY25" s="125"/>
      <c r="KZ25" s="125"/>
      <c r="LA25" s="125"/>
      <c r="LB25" s="125"/>
      <c r="LC25" s="125"/>
      <c r="LD25" s="125"/>
      <c r="LE25" s="125"/>
      <c r="LF25" s="125"/>
      <c r="LG25" s="125"/>
      <c r="LH25" s="125"/>
      <c r="LI25" s="125"/>
      <c r="LJ25" s="125"/>
      <c r="LK25" s="125"/>
      <c r="LL25" s="125"/>
      <c r="LM25" s="125"/>
      <c r="LN25" s="125"/>
      <c r="LO25" s="125"/>
      <c r="LP25" s="125"/>
      <c r="LQ25" s="125"/>
      <c r="LR25" s="125"/>
      <c r="LS25" s="125"/>
      <c r="LT25" s="125"/>
      <c r="LU25" s="125"/>
      <c r="LV25" s="125"/>
      <c r="LW25" s="125"/>
      <c r="LX25" s="125"/>
      <c r="LY25" s="125"/>
      <c r="LZ25" s="125"/>
      <c r="MA25" s="125"/>
      <c r="MB25" s="125"/>
      <c r="MC25" s="125"/>
      <c r="MD25" s="125"/>
      <c r="ME25" s="125"/>
      <c r="MF25" s="125"/>
      <c r="MG25" s="125"/>
      <c r="MH25" s="125"/>
      <c r="MI25" s="125"/>
      <c r="MJ25" s="125"/>
      <c r="MK25" s="125"/>
      <c r="ML25" s="125"/>
      <c r="MM25" s="125"/>
      <c r="MN25" s="125"/>
      <c r="MO25" s="125"/>
      <c r="MP25" s="125"/>
      <c r="MQ25" s="125"/>
      <c r="MR25" s="125"/>
      <c r="MS25" s="125"/>
      <c r="MT25" s="125"/>
      <c r="MU25" s="125"/>
      <c r="MV25" s="125"/>
      <c r="MW25" s="125"/>
      <c r="MX25" s="125"/>
      <c r="MY25" s="125"/>
      <c r="MZ25" s="125"/>
      <c r="NA25" s="125"/>
      <c r="NB25" s="125"/>
      <c r="NC25" s="125"/>
      <c r="ND25" s="125"/>
      <c r="NE25" s="125"/>
      <c r="NF25" s="125"/>
      <c r="NG25" s="125"/>
      <c r="NH25" s="125"/>
      <c r="NI25" s="125"/>
      <c r="NJ25" s="125"/>
      <c r="NK25" s="125"/>
      <c r="NL25" s="125"/>
      <c r="NM25" s="125"/>
      <c r="NN25" s="125"/>
      <c r="NO25" s="125"/>
      <c r="NP25" s="125"/>
      <c r="NQ25" s="125"/>
      <c r="NR25" s="125"/>
      <c r="NS25" s="125"/>
      <c r="NT25" s="125"/>
      <c r="NU25" s="125"/>
      <c r="NV25" s="125"/>
      <c r="NW25" s="125"/>
      <c r="NX25" s="125"/>
      <c r="NY25" s="125"/>
      <c r="NZ25" s="125"/>
      <c r="OA25" s="125"/>
      <c r="OB25" s="125"/>
      <c r="OC25" s="125"/>
      <c r="OD25" s="125"/>
      <c r="OE25" s="125"/>
      <c r="OF25" s="125"/>
      <c r="OG25" s="125"/>
      <c r="OH25" s="125"/>
      <c r="OI25" s="125"/>
      <c r="OJ25" s="125"/>
      <c r="OK25" s="125"/>
      <c r="OL25" s="125"/>
      <c r="OM25" s="125"/>
      <c r="ON25" s="125"/>
      <c r="OO25" s="125"/>
      <c r="OP25" s="125"/>
      <c r="OQ25" s="125"/>
      <c r="OR25" s="125"/>
      <c r="OS25" s="125"/>
      <c r="OT25" s="125"/>
      <c r="OU25" s="125"/>
      <c r="OV25" s="125"/>
      <c r="OW25" s="125"/>
      <c r="OX25" s="125"/>
      <c r="OY25" s="125"/>
      <c r="OZ25" s="125"/>
      <c r="PA25" s="125"/>
      <c r="PB25" s="125"/>
      <c r="PC25" s="125"/>
      <c r="PD25" s="125"/>
      <c r="PE25" s="125"/>
      <c r="PF25" s="125"/>
      <c r="PG25" s="125"/>
      <c r="PH25" s="125"/>
      <c r="PI25" s="125"/>
      <c r="PJ25" s="125"/>
      <c r="PK25" s="125"/>
      <c r="PL25" s="125"/>
      <c r="PM25" s="125"/>
      <c r="PN25" s="125"/>
      <c r="PO25" s="125"/>
      <c r="PP25" s="125"/>
      <c r="PQ25" s="125"/>
      <c r="PR25" s="125"/>
      <c r="PS25" s="125"/>
      <c r="PT25" s="125"/>
      <c r="PU25" s="125"/>
      <c r="PV25" s="125"/>
      <c r="PW25" s="125"/>
      <c r="PX25" s="125"/>
      <c r="PY25" s="125"/>
      <c r="PZ25" s="125"/>
      <c r="QA25" s="125"/>
      <c r="QB25" s="125"/>
      <c r="QC25" s="125"/>
      <c r="QD25" s="125"/>
      <c r="QE25" s="125"/>
      <c r="QF25" s="125"/>
      <c r="QG25" s="125"/>
      <c r="QH25" s="125"/>
      <c r="QI25" s="125"/>
      <c r="QJ25" s="125"/>
      <c r="QK25" s="125"/>
      <c r="QL25" s="125"/>
      <c r="QM25" s="125"/>
      <c r="QN25" s="125"/>
      <c r="QO25" s="125"/>
      <c r="QP25" s="125"/>
      <c r="QQ25" s="125"/>
      <c r="QR25" s="125"/>
      <c r="QS25" s="125"/>
      <c r="QT25" s="125"/>
      <c r="QU25" s="125"/>
      <c r="QV25" s="125"/>
      <c r="QW25" s="125"/>
      <c r="QX25" s="125"/>
      <c r="QY25" s="125"/>
      <c r="QZ25" s="125"/>
      <c r="RA25" s="125"/>
      <c r="RB25" s="125"/>
      <c r="RC25" s="125"/>
      <c r="RD25" s="125"/>
      <c r="RE25" s="125"/>
      <c r="RF25" s="125"/>
      <c r="RG25" s="125"/>
      <c r="RH25" s="125"/>
      <c r="RI25" s="125"/>
      <c r="RJ25" s="125"/>
      <c r="RK25" s="125"/>
      <c r="RL25" s="125"/>
      <c r="RM25" s="125"/>
      <c r="RN25" s="125"/>
      <c r="RO25" s="125"/>
      <c r="RP25" s="125"/>
      <c r="RQ25" s="125"/>
      <c r="RR25" s="125"/>
      <c r="RS25" s="125"/>
      <c r="RT25" s="125"/>
      <c r="RU25" s="125"/>
      <c r="RV25" s="125"/>
      <c r="RW25" s="125"/>
      <c r="RX25" s="125"/>
      <c r="RY25" s="125"/>
      <c r="RZ25" s="125"/>
      <c r="SA25" s="125"/>
      <c r="SB25" s="125"/>
      <c r="SC25" s="125"/>
      <c r="SD25" s="125"/>
      <c r="SE25" s="125"/>
      <c r="SF25" s="125"/>
      <c r="SG25" s="125"/>
      <c r="SH25" s="125"/>
      <c r="SI25" s="125"/>
      <c r="SJ25" s="125"/>
      <c r="SK25" s="125"/>
      <c r="SL25" s="125"/>
      <c r="SM25" s="125"/>
      <c r="SN25" s="125"/>
      <c r="SO25" s="125"/>
      <c r="SP25" s="125"/>
      <c r="SQ25" s="125"/>
      <c r="SR25" s="125"/>
      <c r="SS25" s="125"/>
      <c r="ST25" s="125"/>
      <c r="SU25" s="125"/>
      <c r="SV25" s="125"/>
      <c r="SW25" s="125"/>
      <c r="SX25" s="125"/>
      <c r="SY25" s="125"/>
      <c r="SZ25" s="125"/>
      <c r="TA25" s="125"/>
      <c r="TB25" s="125"/>
      <c r="TC25" s="125"/>
      <c r="TD25" s="125"/>
      <c r="TE25" s="125"/>
      <c r="TF25" s="125"/>
      <c r="TG25" s="125"/>
      <c r="TH25" s="125"/>
      <c r="TI25" s="125"/>
      <c r="TJ25" s="125"/>
      <c r="TK25" s="125"/>
      <c r="TL25" s="125"/>
      <c r="TM25" s="125"/>
      <c r="TN25" s="125"/>
      <c r="TO25" s="125"/>
      <c r="TP25" s="125"/>
      <c r="TQ25" s="125"/>
      <c r="TR25" s="125"/>
      <c r="TS25" s="125"/>
      <c r="TT25" s="125"/>
      <c r="TU25" s="125"/>
      <c r="TV25" s="125"/>
      <c r="TW25" s="125"/>
      <c r="TX25" s="125"/>
      <c r="TY25" s="125"/>
      <c r="TZ25" s="125"/>
      <c r="UA25" s="125"/>
      <c r="UB25" s="125"/>
      <c r="UC25" s="125"/>
      <c r="UD25" s="125"/>
      <c r="UE25" s="125"/>
      <c r="UF25" s="125"/>
      <c r="UG25" s="125"/>
      <c r="UH25" s="125"/>
      <c r="UI25" s="125"/>
      <c r="UJ25" s="125"/>
      <c r="UK25" s="125"/>
      <c r="UL25" s="125"/>
      <c r="UM25" s="125"/>
      <c r="UN25" s="125"/>
      <c r="UO25" s="125"/>
      <c r="UP25" s="125"/>
      <c r="UQ25" s="125"/>
      <c r="UR25" s="125"/>
      <c r="US25" s="125"/>
      <c r="UT25" s="125"/>
      <c r="UU25" s="125"/>
      <c r="UV25" s="125"/>
      <c r="UW25" s="125"/>
      <c r="UX25" s="125"/>
      <c r="UY25" s="125"/>
      <c r="UZ25" s="125"/>
      <c r="VA25" s="125"/>
      <c r="VB25" s="125"/>
      <c r="VC25" s="125"/>
      <c r="VD25" s="125"/>
      <c r="VE25" s="125"/>
      <c r="VF25" s="125"/>
      <c r="VG25" s="125"/>
      <c r="VH25" s="125"/>
      <c r="VI25" s="125"/>
      <c r="VJ25" s="125"/>
      <c r="VK25" s="125"/>
      <c r="VL25" s="125"/>
      <c r="VM25" s="125"/>
      <c r="VN25" s="125"/>
      <c r="VO25" s="125"/>
      <c r="VP25" s="125"/>
      <c r="VQ25" s="125"/>
      <c r="VR25" s="125"/>
      <c r="VS25" s="125"/>
      <c r="VT25" s="125"/>
      <c r="VU25" s="125"/>
      <c r="VV25" s="125"/>
      <c r="VW25" s="125"/>
      <c r="VX25" s="125"/>
      <c r="VY25" s="125"/>
      <c r="VZ25" s="125"/>
      <c r="WA25" s="125"/>
      <c r="WB25" s="125"/>
      <c r="WC25" s="125"/>
      <c r="WD25" s="125"/>
      <c r="WE25" s="125"/>
      <c r="WF25" s="125"/>
      <c r="WG25" s="125"/>
      <c r="WH25" s="125"/>
      <c r="WI25" s="125"/>
      <c r="WJ25" s="125"/>
      <c r="WK25" s="125"/>
      <c r="WL25" s="125"/>
      <c r="WM25" s="125"/>
      <c r="WN25" s="125"/>
      <c r="WO25" s="125"/>
      <c r="WP25" s="125"/>
      <c r="WQ25" s="125"/>
      <c r="WR25" s="125"/>
      <c r="WS25" s="125"/>
      <c r="WT25" s="125"/>
      <c r="WU25" s="125"/>
      <c r="WV25" s="125"/>
      <c r="WW25" s="125"/>
      <c r="WX25" s="125"/>
      <c r="WY25" s="125"/>
      <c r="WZ25" s="125"/>
      <c r="XA25" s="125"/>
      <c r="XB25" s="125"/>
      <c r="XC25" s="125"/>
      <c r="XD25" s="125"/>
      <c r="XE25" s="125"/>
      <c r="XF25" s="125"/>
      <c r="XG25" s="125"/>
      <c r="XH25" s="125"/>
      <c r="XI25" s="125"/>
      <c r="XJ25" s="125"/>
      <c r="XK25" s="125"/>
      <c r="XL25" s="125"/>
      <c r="XM25" s="125"/>
      <c r="XN25" s="125"/>
      <c r="XO25" s="125"/>
      <c r="XP25" s="125"/>
      <c r="XQ25" s="125"/>
      <c r="XR25" s="125"/>
      <c r="XS25" s="125"/>
      <c r="XT25" s="125"/>
      <c r="XU25" s="125"/>
      <c r="XV25" s="125"/>
      <c r="XW25" s="125"/>
      <c r="XX25" s="125"/>
      <c r="XY25" s="125"/>
      <c r="XZ25" s="125"/>
      <c r="YA25" s="125"/>
      <c r="YB25" s="125"/>
      <c r="YC25" s="125"/>
      <c r="YD25" s="125"/>
      <c r="YE25" s="125"/>
      <c r="YF25" s="125"/>
      <c r="YG25" s="125"/>
      <c r="YH25" s="125"/>
      <c r="YI25" s="125"/>
      <c r="YJ25" s="125"/>
      <c r="YK25" s="125"/>
      <c r="YL25" s="125"/>
      <c r="YM25" s="125"/>
      <c r="YN25" s="125"/>
      <c r="YO25" s="125"/>
      <c r="YP25" s="125"/>
      <c r="YQ25" s="125"/>
      <c r="YR25" s="125"/>
      <c r="YS25" s="125"/>
      <c r="YT25" s="125"/>
      <c r="YU25" s="125"/>
      <c r="YV25" s="125"/>
      <c r="YW25" s="125"/>
      <c r="YX25" s="125"/>
      <c r="YY25" s="125"/>
      <c r="YZ25" s="125"/>
      <c r="ZA25" s="125"/>
      <c r="ZB25" s="125"/>
      <c r="ZC25" s="125"/>
      <c r="ZD25" s="125"/>
      <c r="ZE25" s="125"/>
      <c r="ZF25" s="125"/>
      <c r="ZG25" s="125"/>
      <c r="ZH25" s="125"/>
      <c r="ZI25" s="125"/>
      <c r="ZJ25" s="125"/>
      <c r="ZK25" s="125"/>
      <c r="ZL25" s="125"/>
      <c r="ZM25" s="125"/>
      <c r="ZN25" s="125"/>
      <c r="ZO25" s="125"/>
      <c r="ZP25" s="125"/>
      <c r="ZQ25" s="125"/>
      <c r="ZR25" s="125"/>
      <c r="ZS25" s="125"/>
      <c r="ZT25" s="125"/>
      <c r="ZU25" s="125"/>
      <c r="ZV25" s="125"/>
      <c r="ZW25" s="125"/>
      <c r="ZX25" s="125"/>
      <c r="ZY25" s="125"/>
      <c r="ZZ25" s="125"/>
      <c r="AAA25" s="125"/>
      <c r="AAB25" s="125"/>
      <c r="AAC25" s="125"/>
      <c r="AAD25" s="125"/>
      <c r="AAE25" s="125"/>
      <c r="AAF25" s="125"/>
      <c r="AAG25" s="125"/>
      <c r="AAH25" s="125"/>
      <c r="AAI25" s="125"/>
      <c r="AAJ25" s="125"/>
      <c r="AAK25" s="125"/>
      <c r="AAL25" s="125"/>
      <c r="AAM25" s="125"/>
      <c r="AAN25" s="125"/>
      <c r="AAO25" s="125"/>
      <c r="AAP25" s="125"/>
      <c r="AAQ25" s="125"/>
      <c r="AAR25" s="125"/>
      <c r="AAS25" s="125"/>
      <c r="AAT25" s="125"/>
      <c r="AAU25" s="125"/>
      <c r="AAV25" s="125"/>
      <c r="AAW25" s="125"/>
      <c r="AAX25" s="125"/>
      <c r="AAY25" s="125"/>
      <c r="AAZ25" s="125"/>
      <c r="ABA25" s="125"/>
      <c r="ABB25" s="125"/>
      <c r="ABC25" s="125"/>
      <c r="ABD25" s="125"/>
      <c r="ABE25" s="125"/>
      <c r="ABF25" s="125"/>
      <c r="ABG25" s="125"/>
      <c r="ABH25" s="125"/>
      <c r="ABI25" s="125"/>
      <c r="ABJ25" s="125"/>
      <c r="ABK25" s="125"/>
      <c r="ABL25" s="125"/>
      <c r="ABM25" s="125"/>
      <c r="ABN25" s="125"/>
      <c r="ABO25" s="125"/>
      <c r="ABP25" s="125"/>
      <c r="ABQ25" s="125"/>
      <c r="ABR25" s="125"/>
      <c r="ABS25" s="125"/>
      <c r="ABT25" s="125"/>
      <c r="ABU25" s="125"/>
      <c r="ABV25" s="125"/>
      <c r="ABW25" s="125"/>
      <c r="ABX25" s="125"/>
      <c r="ABY25" s="125"/>
      <c r="ABZ25" s="125"/>
      <c r="ACA25" s="125"/>
      <c r="ACB25" s="125"/>
      <c r="ACC25" s="125"/>
      <c r="ACD25" s="125"/>
      <c r="ACE25" s="125"/>
      <c r="ACF25" s="125"/>
      <c r="ACG25" s="125"/>
      <c r="ACH25" s="125"/>
      <c r="ACI25" s="125"/>
      <c r="ACJ25" s="125"/>
      <c r="ACK25" s="125"/>
      <c r="ACL25" s="125"/>
      <c r="ACM25" s="125"/>
      <c r="ACN25" s="125"/>
      <c r="ACO25" s="125"/>
      <c r="ACP25" s="125"/>
      <c r="ACQ25" s="125"/>
      <c r="ACR25" s="125"/>
      <c r="ACS25" s="125"/>
      <c r="ACT25" s="125"/>
      <c r="ACU25" s="125"/>
      <c r="ACV25" s="125"/>
      <c r="ACW25" s="125"/>
      <c r="ACX25" s="125"/>
      <c r="ACY25" s="125"/>
      <c r="ACZ25" s="125"/>
      <c r="ADA25" s="125"/>
      <c r="ADB25" s="125"/>
      <c r="ADC25" s="125"/>
      <c r="ADD25" s="125"/>
      <c r="ADE25" s="125"/>
      <c r="ADF25" s="125"/>
      <c r="ADG25" s="125"/>
      <c r="ADH25" s="125"/>
      <c r="ADI25" s="125"/>
      <c r="ADJ25" s="125"/>
      <c r="ADK25" s="125"/>
      <c r="ADL25" s="125"/>
      <c r="ADM25" s="125"/>
      <c r="ADN25" s="125"/>
      <c r="ADO25" s="125"/>
      <c r="ADP25" s="125"/>
      <c r="ADQ25" s="125"/>
      <c r="ADR25" s="125"/>
      <c r="ADS25" s="125"/>
      <c r="ADT25" s="125"/>
      <c r="ADU25" s="125"/>
      <c r="ADV25" s="125"/>
      <c r="ADW25" s="125"/>
      <c r="ADX25" s="125"/>
      <c r="ADY25" s="125"/>
      <c r="ADZ25" s="125"/>
      <c r="AEA25" s="125"/>
      <c r="AEB25" s="125"/>
      <c r="AEC25" s="125"/>
      <c r="AED25" s="125"/>
      <c r="AEE25" s="125"/>
      <c r="AEF25" s="125"/>
      <c r="AEG25" s="125"/>
      <c r="AEH25" s="125"/>
      <c r="AEI25" s="125"/>
      <c r="AEJ25" s="125"/>
      <c r="AEK25" s="125"/>
      <c r="AEL25" s="125"/>
      <c r="AEM25" s="125"/>
      <c r="AEN25" s="125"/>
      <c r="AEO25" s="125"/>
      <c r="AEP25" s="125"/>
      <c r="AEQ25" s="125"/>
      <c r="AER25" s="125"/>
      <c r="AES25" s="125"/>
      <c r="AET25" s="125"/>
      <c r="AEU25" s="125"/>
      <c r="AEV25" s="125"/>
      <c r="AEW25" s="125"/>
      <c r="AEX25" s="125"/>
      <c r="AEY25" s="125"/>
      <c r="AEZ25" s="125"/>
      <c r="AFA25" s="125"/>
      <c r="AFB25" s="125"/>
      <c r="AFC25" s="125"/>
      <c r="AFD25" s="125"/>
      <c r="AFE25" s="125"/>
      <c r="AFF25" s="125"/>
      <c r="AFG25" s="125"/>
      <c r="AFH25" s="125"/>
      <c r="AFI25" s="125"/>
      <c r="AFJ25" s="125"/>
      <c r="AFK25" s="125"/>
      <c r="AFL25" s="125"/>
      <c r="AFM25" s="125"/>
      <c r="AFN25" s="125"/>
      <c r="AFO25" s="125"/>
      <c r="AFP25" s="125"/>
      <c r="AFQ25" s="125"/>
      <c r="AFR25" s="125"/>
      <c r="AFS25" s="125"/>
      <c r="AFT25" s="125"/>
      <c r="AFU25" s="125"/>
      <c r="AFV25" s="125"/>
      <c r="AFW25" s="125"/>
    </row>
    <row r="26" spans="1:855" ht="15.6" x14ac:dyDescent="0.3">
      <c r="A26" s="219"/>
      <c r="B26" s="210"/>
      <c r="C26" s="197"/>
      <c r="D26" s="198"/>
      <c r="G26" s="210"/>
      <c r="I26" s="210"/>
    </row>
    <row r="27" spans="1:855" ht="15.6" x14ac:dyDescent="0.3">
      <c r="A27" s="219" t="s">
        <v>111</v>
      </c>
      <c r="B27" s="197"/>
      <c r="C27" s="197"/>
      <c r="D27" s="198"/>
      <c r="I27" s="210"/>
    </row>
    <row r="28" spans="1:855" ht="15.6" x14ac:dyDescent="0.3">
      <c r="A28" s="196" t="s">
        <v>112</v>
      </c>
      <c r="B28" s="207">
        <v>14870.378378378378</v>
      </c>
      <c r="C28" s="197"/>
      <c r="D28" s="198">
        <v>15323.621621621622</v>
      </c>
    </row>
    <row r="29" spans="1:855" ht="15.6" x14ac:dyDescent="0.3">
      <c r="A29" s="196" t="s">
        <v>113</v>
      </c>
      <c r="B29" s="207">
        <v>695.67567567567562</v>
      </c>
      <c r="C29" s="207"/>
      <c r="D29" s="198">
        <v>264.94594594594594</v>
      </c>
      <c r="F29" s="210"/>
    </row>
    <row r="30" spans="1:855" ht="15.6" x14ac:dyDescent="0.3">
      <c r="A30" s="196" t="s">
        <v>114</v>
      </c>
      <c r="B30" s="207">
        <v>97.243243243243242</v>
      </c>
      <c r="C30" s="207"/>
      <c r="D30" s="198">
        <v>88.378378378378372</v>
      </c>
    </row>
    <row r="31" spans="1:855" ht="15.6" x14ac:dyDescent="0.3">
      <c r="A31" s="196" t="s">
        <v>115</v>
      </c>
      <c r="B31" s="207"/>
      <c r="C31" s="207"/>
      <c r="D31" s="198"/>
    </row>
    <row r="32" spans="1:855" ht="15.6" x14ac:dyDescent="0.3">
      <c r="A32" s="196" t="s">
        <v>116</v>
      </c>
      <c r="B32" s="207">
        <v>1541.3243243243244</v>
      </c>
      <c r="C32" s="207"/>
      <c r="D32" s="198">
        <v>1413.6216216216217</v>
      </c>
    </row>
    <row r="33" spans="1:855" ht="15.6" x14ac:dyDescent="0.3">
      <c r="A33" s="196" t="s">
        <v>117</v>
      </c>
      <c r="B33" s="207">
        <v>12536.702702702703</v>
      </c>
      <c r="C33" s="207"/>
      <c r="D33" s="198">
        <v>13353.405405405405</v>
      </c>
    </row>
    <row r="34" spans="1:855" ht="15.6" x14ac:dyDescent="0.3">
      <c r="A34" s="196" t="s">
        <v>118</v>
      </c>
      <c r="B34" s="207">
        <v>1634.918918918919</v>
      </c>
      <c r="C34" s="207"/>
      <c r="D34" s="198">
        <v>1212.2162162162163</v>
      </c>
    </row>
    <row r="35" spans="1:855" ht="17.399999999999999" x14ac:dyDescent="0.45">
      <c r="A35" s="196" t="s">
        <v>119</v>
      </c>
      <c r="B35" s="208">
        <v>16</v>
      </c>
      <c r="C35" s="207"/>
      <c r="D35" s="209">
        <v>230.32432432432432</v>
      </c>
    </row>
    <row r="36" spans="1:855" ht="15.6" x14ac:dyDescent="0.3">
      <c r="A36" s="196" t="s">
        <v>120</v>
      </c>
      <c r="B36" s="207">
        <v>15728.945945945947</v>
      </c>
      <c r="C36" s="207"/>
      <c r="D36" s="198">
        <v>16209.567567567568</v>
      </c>
    </row>
    <row r="37" spans="1:855" ht="15.6" x14ac:dyDescent="0.3">
      <c r="A37" s="196" t="s">
        <v>121</v>
      </c>
      <c r="B37" s="207">
        <v>467.43243243243245</v>
      </c>
      <c r="C37" s="207"/>
      <c r="D37" s="198">
        <v>757.02702702702697</v>
      </c>
    </row>
    <row r="38" spans="1:855" ht="15.6" x14ac:dyDescent="0.3">
      <c r="A38" s="196" t="s">
        <v>22</v>
      </c>
      <c r="B38" s="207">
        <v>4201.0810810810808</v>
      </c>
      <c r="C38" s="197"/>
      <c r="D38" s="198">
        <v>4729.864864864865</v>
      </c>
    </row>
    <row r="39" spans="1:855" ht="15.6" x14ac:dyDescent="0.3">
      <c r="A39" s="196" t="s">
        <v>122</v>
      </c>
      <c r="B39" s="207">
        <v>296.56756756756755</v>
      </c>
      <c r="C39" s="197"/>
      <c r="D39" s="198">
        <v>248.83783783783784</v>
      </c>
    </row>
    <row r="40" spans="1:855" ht="15.6" x14ac:dyDescent="0.3">
      <c r="A40" s="196" t="s">
        <v>123</v>
      </c>
      <c r="B40" s="207">
        <v>35.918918918918919</v>
      </c>
      <c r="C40" s="197"/>
      <c r="D40" s="198">
        <v>45.918918918918919</v>
      </c>
    </row>
    <row r="41" spans="1:855" ht="15.6" x14ac:dyDescent="0.3">
      <c r="A41" s="196" t="s">
        <v>124</v>
      </c>
      <c r="B41" s="207">
        <v>13.135135135135135</v>
      </c>
      <c r="C41" s="197"/>
      <c r="D41" s="198">
        <v>20.162162162162161</v>
      </c>
    </row>
    <row r="42" spans="1:855" ht="15.6" x14ac:dyDescent="0.3">
      <c r="A42" s="196" t="s">
        <v>125</v>
      </c>
      <c r="B42" s="207">
        <v>4657.1891891891892</v>
      </c>
      <c r="C42" s="197"/>
      <c r="D42" s="198">
        <v>4324.7567567567567</v>
      </c>
    </row>
    <row r="43" spans="1:855" ht="15.6" x14ac:dyDescent="0.3">
      <c r="A43" s="196" t="s">
        <v>126</v>
      </c>
      <c r="B43" s="197">
        <v>172.24324324324326</v>
      </c>
      <c r="C43" s="197"/>
      <c r="D43" s="198">
        <v>189.72972972972974</v>
      </c>
    </row>
    <row r="44" spans="1:855" s="224" customFormat="1" ht="16.2" thickBot="1" x14ac:dyDescent="0.35">
      <c r="A44" s="220" t="s">
        <v>127</v>
      </c>
      <c r="B44" s="221">
        <v>41235.810810810799</v>
      </c>
      <c r="C44" s="221"/>
      <c r="D44" s="222">
        <v>42202.810810810814</v>
      </c>
      <c r="E44" s="142"/>
      <c r="F44" s="223"/>
      <c r="G44" s="223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  <c r="HK44" s="142"/>
      <c r="HL44" s="142"/>
      <c r="HM44" s="142"/>
      <c r="HN44" s="142"/>
      <c r="HO44" s="142"/>
      <c r="HP44" s="142"/>
      <c r="HQ44" s="142"/>
      <c r="HR44" s="142"/>
      <c r="HS44" s="142"/>
      <c r="HT44" s="142"/>
      <c r="HU44" s="142"/>
      <c r="HV44" s="142"/>
      <c r="HW44" s="142"/>
      <c r="HX44" s="142"/>
      <c r="HY44" s="142"/>
      <c r="HZ44" s="142"/>
      <c r="IA44" s="142"/>
      <c r="IB44" s="142"/>
      <c r="IC44" s="142"/>
      <c r="ID44" s="142"/>
      <c r="IE44" s="142"/>
      <c r="IF44" s="142"/>
      <c r="IG44" s="142"/>
      <c r="IH44" s="142"/>
      <c r="II44" s="142"/>
      <c r="IJ44" s="142"/>
      <c r="IK44" s="142"/>
      <c r="IL44" s="142"/>
      <c r="IM44" s="142"/>
      <c r="IN44" s="142"/>
      <c r="IO44" s="142"/>
      <c r="IP44" s="142"/>
      <c r="IQ44" s="142"/>
      <c r="IR44" s="142"/>
      <c r="IS44" s="142"/>
      <c r="IT44" s="142"/>
      <c r="IU44" s="142"/>
      <c r="IV44" s="142"/>
      <c r="IW44" s="142"/>
      <c r="IX44" s="142"/>
      <c r="IY44" s="142"/>
      <c r="IZ44" s="142"/>
      <c r="JA44" s="142"/>
      <c r="JB44" s="142"/>
      <c r="JC44" s="142"/>
      <c r="JD44" s="142"/>
      <c r="JE44" s="142"/>
      <c r="JF44" s="142"/>
      <c r="JG44" s="142"/>
      <c r="JH44" s="142"/>
      <c r="JI44" s="142"/>
      <c r="JJ44" s="142"/>
      <c r="JK44" s="142"/>
      <c r="JL44" s="142"/>
      <c r="JM44" s="142"/>
      <c r="JN44" s="142"/>
      <c r="JO44" s="142"/>
      <c r="JP44" s="142"/>
      <c r="JQ44" s="142"/>
      <c r="JR44" s="142"/>
      <c r="JS44" s="142"/>
      <c r="JT44" s="142"/>
      <c r="JU44" s="142"/>
      <c r="JV44" s="142"/>
      <c r="JW44" s="142"/>
      <c r="JX44" s="142"/>
      <c r="JY44" s="142"/>
      <c r="JZ44" s="142"/>
      <c r="KA44" s="142"/>
      <c r="KB44" s="142"/>
      <c r="KC44" s="142"/>
      <c r="KD44" s="142"/>
      <c r="KE44" s="142"/>
      <c r="KF44" s="142"/>
      <c r="KG44" s="142"/>
      <c r="KH44" s="142"/>
      <c r="KI44" s="142"/>
      <c r="KJ44" s="142"/>
      <c r="KK44" s="142"/>
      <c r="KL44" s="142"/>
      <c r="KM44" s="142"/>
      <c r="KN44" s="142"/>
      <c r="KO44" s="142"/>
      <c r="KP44" s="142"/>
      <c r="KQ44" s="142"/>
      <c r="KR44" s="142"/>
      <c r="KS44" s="142"/>
      <c r="KT44" s="142"/>
      <c r="KU44" s="142"/>
      <c r="KV44" s="142"/>
      <c r="KW44" s="142"/>
      <c r="KX44" s="142"/>
      <c r="KY44" s="142"/>
      <c r="KZ44" s="142"/>
      <c r="LA44" s="142"/>
      <c r="LB44" s="142"/>
      <c r="LC44" s="142"/>
      <c r="LD44" s="142"/>
      <c r="LE44" s="142"/>
      <c r="LF44" s="142"/>
      <c r="LG44" s="142"/>
      <c r="LH44" s="142"/>
      <c r="LI44" s="142"/>
      <c r="LJ44" s="142"/>
      <c r="LK44" s="142"/>
      <c r="LL44" s="142"/>
      <c r="LM44" s="142"/>
      <c r="LN44" s="142"/>
      <c r="LO44" s="142"/>
      <c r="LP44" s="142"/>
      <c r="LQ44" s="142"/>
      <c r="LR44" s="142"/>
      <c r="LS44" s="142"/>
      <c r="LT44" s="142"/>
      <c r="LU44" s="142"/>
      <c r="LV44" s="142"/>
      <c r="LW44" s="142"/>
      <c r="LX44" s="142"/>
      <c r="LY44" s="142"/>
      <c r="LZ44" s="142"/>
      <c r="MA44" s="142"/>
      <c r="MB44" s="142"/>
      <c r="MC44" s="142"/>
      <c r="MD44" s="142"/>
      <c r="ME44" s="142"/>
      <c r="MF44" s="142"/>
      <c r="MG44" s="142"/>
      <c r="MH44" s="142"/>
      <c r="MI44" s="142"/>
      <c r="MJ44" s="142"/>
      <c r="MK44" s="142"/>
      <c r="ML44" s="142"/>
      <c r="MM44" s="142"/>
      <c r="MN44" s="142"/>
      <c r="MO44" s="142"/>
      <c r="MP44" s="142"/>
      <c r="MQ44" s="142"/>
      <c r="MR44" s="142"/>
      <c r="MS44" s="142"/>
      <c r="MT44" s="142"/>
      <c r="MU44" s="142"/>
      <c r="MV44" s="142"/>
      <c r="MW44" s="142"/>
      <c r="MX44" s="142"/>
      <c r="MY44" s="142"/>
      <c r="MZ44" s="142"/>
      <c r="NA44" s="142"/>
      <c r="NB44" s="142"/>
      <c r="NC44" s="142"/>
      <c r="ND44" s="142"/>
      <c r="NE44" s="142"/>
      <c r="NF44" s="142"/>
      <c r="NG44" s="142"/>
      <c r="NH44" s="142"/>
      <c r="NI44" s="142"/>
      <c r="NJ44" s="142"/>
      <c r="NK44" s="142"/>
      <c r="NL44" s="142"/>
      <c r="NM44" s="142"/>
      <c r="NN44" s="142"/>
      <c r="NO44" s="142"/>
      <c r="NP44" s="142"/>
      <c r="NQ44" s="142"/>
      <c r="NR44" s="142"/>
      <c r="NS44" s="142"/>
      <c r="NT44" s="142"/>
      <c r="NU44" s="142"/>
      <c r="NV44" s="142"/>
      <c r="NW44" s="142"/>
      <c r="NX44" s="142"/>
      <c r="NY44" s="142"/>
      <c r="NZ44" s="142"/>
      <c r="OA44" s="142"/>
      <c r="OB44" s="142"/>
      <c r="OC44" s="142"/>
      <c r="OD44" s="142"/>
      <c r="OE44" s="142"/>
      <c r="OF44" s="142"/>
      <c r="OG44" s="142"/>
      <c r="OH44" s="142"/>
      <c r="OI44" s="142"/>
      <c r="OJ44" s="142"/>
      <c r="OK44" s="142"/>
      <c r="OL44" s="142"/>
      <c r="OM44" s="142"/>
      <c r="ON44" s="142"/>
      <c r="OO44" s="142"/>
      <c r="OP44" s="142"/>
      <c r="OQ44" s="142"/>
      <c r="OR44" s="142"/>
      <c r="OS44" s="142"/>
      <c r="OT44" s="142"/>
      <c r="OU44" s="142"/>
      <c r="OV44" s="142"/>
      <c r="OW44" s="142"/>
      <c r="OX44" s="142"/>
      <c r="OY44" s="142"/>
      <c r="OZ44" s="142"/>
      <c r="PA44" s="142"/>
      <c r="PB44" s="142"/>
      <c r="PC44" s="142"/>
      <c r="PD44" s="142"/>
      <c r="PE44" s="142"/>
      <c r="PF44" s="142"/>
      <c r="PG44" s="142"/>
      <c r="PH44" s="142"/>
      <c r="PI44" s="142"/>
      <c r="PJ44" s="142"/>
      <c r="PK44" s="142"/>
      <c r="PL44" s="142"/>
      <c r="PM44" s="142"/>
      <c r="PN44" s="142"/>
      <c r="PO44" s="142"/>
      <c r="PP44" s="142"/>
      <c r="PQ44" s="142"/>
      <c r="PR44" s="142"/>
      <c r="PS44" s="142"/>
      <c r="PT44" s="142"/>
      <c r="PU44" s="142"/>
      <c r="PV44" s="142"/>
      <c r="PW44" s="142"/>
      <c r="PX44" s="142"/>
      <c r="PY44" s="142"/>
      <c r="PZ44" s="142"/>
      <c r="QA44" s="142"/>
      <c r="QB44" s="142"/>
      <c r="QC44" s="142"/>
      <c r="QD44" s="142"/>
      <c r="QE44" s="142"/>
      <c r="QF44" s="142"/>
      <c r="QG44" s="142"/>
      <c r="QH44" s="142"/>
      <c r="QI44" s="142"/>
      <c r="QJ44" s="142"/>
      <c r="QK44" s="142"/>
      <c r="QL44" s="142"/>
      <c r="QM44" s="142"/>
      <c r="QN44" s="142"/>
      <c r="QO44" s="142"/>
      <c r="QP44" s="142"/>
      <c r="QQ44" s="142"/>
      <c r="QR44" s="142"/>
      <c r="QS44" s="142"/>
      <c r="QT44" s="142"/>
      <c r="QU44" s="142"/>
      <c r="QV44" s="142"/>
      <c r="QW44" s="142"/>
      <c r="QX44" s="142"/>
      <c r="QY44" s="142"/>
      <c r="QZ44" s="142"/>
      <c r="RA44" s="142"/>
      <c r="RB44" s="142"/>
      <c r="RC44" s="142"/>
      <c r="RD44" s="142"/>
      <c r="RE44" s="142"/>
      <c r="RF44" s="142"/>
      <c r="RG44" s="142"/>
      <c r="RH44" s="142"/>
      <c r="RI44" s="142"/>
      <c r="RJ44" s="142"/>
      <c r="RK44" s="142"/>
      <c r="RL44" s="142"/>
      <c r="RM44" s="142"/>
      <c r="RN44" s="142"/>
      <c r="RO44" s="142"/>
      <c r="RP44" s="142"/>
      <c r="RQ44" s="142"/>
      <c r="RR44" s="142"/>
      <c r="RS44" s="142"/>
      <c r="RT44" s="142"/>
      <c r="RU44" s="142"/>
      <c r="RV44" s="142"/>
      <c r="RW44" s="142"/>
      <c r="RX44" s="142"/>
      <c r="RY44" s="142"/>
      <c r="RZ44" s="142"/>
      <c r="SA44" s="142"/>
      <c r="SB44" s="142"/>
      <c r="SC44" s="142"/>
      <c r="SD44" s="142"/>
      <c r="SE44" s="142"/>
      <c r="SF44" s="142"/>
      <c r="SG44" s="142"/>
      <c r="SH44" s="142"/>
      <c r="SI44" s="142"/>
      <c r="SJ44" s="142"/>
      <c r="SK44" s="142"/>
      <c r="SL44" s="142"/>
      <c r="SM44" s="142"/>
      <c r="SN44" s="142"/>
      <c r="SO44" s="142"/>
      <c r="SP44" s="142"/>
      <c r="SQ44" s="142"/>
      <c r="SR44" s="142"/>
      <c r="SS44" s="142"/>
      <c r="ST44" s="142"/>
      <c r="SU44" s="142"/>
      <c r="SV44" s="142"/>
      <c r="SW44" s="142"/>
      <c r="SX44" s="142"/>
      <c r="SY44" s="142"/>
      <c r="SZ44" s="142"/>
      <c r="TA44" s="142"/>
      <c r="TB44" s="142"/>
      <c r="TC44" s="142"/>
      <c r="TD44" s="142"/>
      <c r="TE44" s="142"/>
      <c r="TF44" s="142"/>
      <c r="TG44" s="142"/>
      <c r="TH44" s="142"/>
      <c r="TI44" s="142"/>
      <c r="TJ44" s="142"/>
      <c r="TK44" s="142"/>
      <c r="TL44" s="142"/>
      <c r="TM44" s="142"/>
      <c r="TN44" s="142"/>
      <c r="TO44" s="142"/>
      <c r="TP44" s="142"/>
      <c r="TQ44" s="142"/>
      <c r="TR44" s="142"/>
      <c r="TS44" s="142"/>
      <c r="TT44" s="142"/>
      <c r="TU44" s="142"/>
      <c r="TV44" s="142"/>
      <c r="TW44" s="142"/>
      <c r="TX44" s="142"/>
      <c r="TY44" s="142"/>
      <c r="TZ44" s="142"/>
      <c r="UA44" s="142"/>
      <c r="UB44" s="142"/>
      <c r="UC44" s="142"/>
      <c r="UD44" s="142"/>
      <c r="UE44" s="142"/>
      <c r="UF44" s="142"/>
      <c r="UG44" s="142"/>
      <c r="UH44" s="142"/>
      <c r="UI44" s="142"/>
      <c r="UJ44" s="142"/>
      <c r="UK44" s="142"/>
      <c r="UL44" s="142"/>
      <c r="UM44" s="142"/>
      <c r="UN44" s="142"/>
      <c r="UO44" s="142"/>
      <c r="UP44" s="142"/>
      <c r="UQ44" s="142"/>
      <c r="UR44" s="142"/>
      <c r="US44" s="142"/>
      <c r="UT44" s="142"/>
      <c r="UU44" s="142"/>
      <c r="UV44" s="142"/>
      <c r="UW44" s="142"/>
      <c r="UX44" s="142"/>
      <c r="UY44" s="142"/>
      <c r="UZ44" s="142"/>
      <c r="VA44" s="142"/>
      <c r="VB44" s="142"/>
      <c r="VC44" s="142"/>
      <c r="VD44" s="142"/>
      <c r="VE44" s="142"/>
      <c r="VF44" s="142"/>
      <c r="VG44" s="142"/>
      <c r="VH44" s="142"/>
      <c r="VI44" s="142"/>
      <c r="VJ44" s="142"/>
      <c r="VK44" s="142"/>
      <c r="VL44" s="142"/>
      <c r="VM44" s="142"/>
      <c r="VN44" s="142"/>
      <c r="VO44" s="142"/>
      <c r="VP44" s="142"/>
      <c r="VQ44" s="142"/>
      <c r="VR44" s="142"/>
      <c r="VS44" s="142"/>
      <c r="VT44" s="142"/>
      <c r="VU44" s="142"/>
      <c r="VV44" s="142"/>
      <c r="VW44" s="142"/>
      <c r="VX44" s="142"/>
      <c r="VY44" s="142"/>
      <c r="VZ44" s="142"/>
      <c r="WA44" s="142"/>
      <c r="WB44" s="142"/>
      <c r="WC44" s="142"/>
      <c r="WD44" s="142"/>
      <c r="WE44" s="142"/>
      <c r="WF44" s="142"/>
      <c r="WG44" s="142"/>
      <c r="WH44" s="142"/>
      <c r="WI44" s="142"/>
      <c r="WJ44" s="142"/>
      <c r="WK44" s="142"/>
      <c r="WL44" s="142"/>
      <c r="WM44" s="142"/>
      <c r="WN44" s="142"/>
      <c r="WO44" s="142"/>
      <c r="WP44" s="142"/>
      <c r="WQ44" s="142"/>
      <c r="WR44" s="142"/>
      <c r="WS44" s="142"/>
      <c r="WT44" s="142"/>
      <c r="WU44" s="142"/>
      <c r="WV44" s="142"/>
      <c r="WW44" s="142"/>
      <c r="WX44" s="142"/>
      <c r="WY44" s="142"/>
      <c r="WZ44" s="142"/>
      <c r="XA44" s="142"/>
      <c r="XB44" s="142"/>
      <c r="XC44" s="142"/>
      <c r="XD44" s="142"/>
      <c r="XE44" s="142"/>
      <c r="XF44" s="142"/>
      <c r="XG44" s="142"/>
      <c r="XH44" s="142"/>
      <c r="XI44" s="142"/>
      <c r="XJ44" s="142"/>
      <c r="XK44" s="142"/>
      <c r="XL44" s="142"/>
      <c r="XM44" s="142"/>
      <c r="XN44" s="142"/>
      <c r="XO44" s="142"/>
      <c r="XP44" s="142"/>
      <c r="XQ44" s="142"/>
      <c r="XR44" s="142"/>
      <c r="XS44" s="142"/>
      <c r="XT44" s="142"/>
      <c r="XU44" s="142"/>
      <c r="XV44" s="142"/>
      <c r="XW44" s="142"/>
      <c r="XX44" s="142"/>
      <c r="XY44" s="142"/>
      <c r="XZ44" s="142"/>
      <c r="YA44" s="142"/>
      <c r="YB44" s="142"/>
      <c r="YC44" s="142"/>
      <c r="YD44" s="142"/>
      <c r="YE44" s="142"/>
      <c r="YF44" s="142"/>
      <c r="YG44" s="142"/>
      <c r="YH44" s="142"/>
      <c r="YI44" s="142"/>
      <c r="YJ44" s="142"/>
      <c r="YK44" s="142"/>
      <c r="YL44" s="142"/>
      <c r="YM44" s="142"/>
      <c r="YN44" s="142"/>
      <c r="YO44" s="142"/>
      <c r="YP44" s="142"/>
      <c r="YQ44" s="142"/>
      <c r="YR44" s="142"/>
      <c r="YS44" s="142"/>
      <c r="YT44" s="142"/>
      <c r="YU44" s="142"/>
      <c r="YV44" s="142"/>
      <c r="YW44" s="142"/>
      <c r="YX44" s="142"/>
      <c r="YY44" s="142"/>
      <c r="YZ44" s="142"/>
      <c r="ZA44" s="142"/>
      <c r="ZB44" s="142"/>
      <c r="ZC44" s="142"/>
      <c r="ZD44" s="142"/>
      <c r="ZE44" s="142"/>
      <c r="ZF44" s="142"/>
      <c r="ZG44" s="142"/>
      <c r="ZH44" s="142"/>
      <c r="ZI44" s="142"/>
      <c r="ZJ44" s="142"/>
      <c r="ZK44" s="142"/>
      <c r="ZL44" s="142"/>
      <c r="ZM44" s="142"/>
      <c r="ZN44" s="142"/>
      <c r="ZO44" s="142"/>
      <c r="ZP44" s="142"/>
      <c r="ZQ44" s="142"/>
      <c r="ZR44" s="142"/>
      <c r="ZS44" s="142"/>
      <c r="ZT44" s="142"/>
      <c r="ZU44" s="142"/>
      <c r="ZV44" s="142"/>
      <c r="ZW44" s="142"/>
      <c r="ZX44" s="142"/>
      <c r="ZY44" s="142"/>
      <c r="ZZ44" s="142"/>
      <c r="AAA44" s="142"/>
      <c r="AAB44" s="142"/>
      <c r="AAC44" s="142"/>
      <c r="AAD44" s="142"/>
      <c r="AAE44" s="142"/>
      <c r="AAF44" s="142"/>
      <c r="AAG44" s="142"/>
      <c r="AAH44" s="142"/>
      <c r="AAI44" s="142"/>
      <c r="AAJ44" s="142"/>
      <c r="AAK44" s="142"/>
      <c r="AAL44" s="142"/>
      <c r="AAM44" s="142"/>
      <c r="AAN44" s="142"/>
      <c r="AAO44" s="142"/>
      <c r="AAP44" s="142"/>
      <c r="AAQ44" s="142"/>
      <c r="AAR44" s="142"/>
      <c r="AAS44" s="142"/>
      <c r="AAT44" s="142"/>
      <c r="AAU44" s="142"/>
      <c r="AAV44" s="142"/>
      <c r="AAW44" s="142"/>
      <c r="AAX44" s="142"/>
      <c r="AAY44" s="142"/>
      <c r="AAZ44" s="142"/>
      <c r="ABA44" s="142"/>
      <c r="ABB44" s="142"/>
      <c r="ABC44" s="142"/>
      <c r="ABD44" s="142"/>
      <c r="ABE44" s="142"/>
      <c r="ABF44" s="142"/>
      <c r="ABG44" s="142"/>
      <c r="ABH44" s="142"/>
      <c r="ABI44" s="142"/>
      <c r="ABJ44" s="142"/>
      <c r="ABK44" s="142"/>
      <c r="ABL44" s="142"/>
      <c r="ABM44" s="142"/>
      <c r="ABN44" s="142"/>
      <c r="ABO44" s="142"/>
      <c r="ABP44" s="142"/>
      <c r="ABQ44" s="142"/>
      <c r="ABR44" s="142"/>
      <c r="ABS44" s="142"/>
      <c r="ABT44" s="142"/>
      <c r="ABU44" s="142"/>
      <c r="ABV44" s="142"/>
      <c r="ABW44" s="142"/>
      <c r="ABX44" s="142"/>
      <c r="ABY44" s="142"/>
      <c r="ABZ44" s="142"/>
      <c r="ACA44" s="142"/>
      <c r="ACB44" s="142"/>
      <c r="ACC44" s="142"/>
      <c r="ACD44" s="142"/>
      <c r="ACE44" s="142"/>
      <c r="ACF44" s="142"/>
      <c r="ACG44" s="142"/>
      <c r="ACH44" s="142"/>
      <c r="ACI44" s="142"/>
      <c r="ACJ44" s="142"/>
      <c r="ACK44" s="142"/>
      <c r="ACL44" s="142"/>
      <c r="ACM44" s="142"/>
      <c r="ACN44" s="142"/>
      <c r="ACO44" s="142"/>
      <c r="ACP44" s="142"/>
      <c r="ACQ44" s="142"/>
      <c r="ACR44" s="142"/>
      <c r="ACS44" s="142"/>
      <c r="ACT44" s="142"/>
      <c r="ACU44" s="142"/>
      <c r="ACV44" s="142"/>
      <c r="ACW44" s="142"/>
      <c r="ACX44" s="142"/>
      <c r="ACY44" s="142"/>
      <c r="ACZ44" s="142"/>
      <c r="ADA44" s="142"/>
      <c r="ADB44" s="142"/>
      <c r="ADC44" s="142"/>
      <c r="ADD44" s="142"/>
      <c r="ADE44" s="142"/>
      <c r="ADF44" s="142"/>
      <c r="ADG44" s="142"/>
      <c r="ADH44" s="142"/>
      <c r="ADI44" s="142"/>
      <c r="ADJ44" s="142"/>
      <c r="ADK44" s="142"/>
      <c r="ADL44" s="142"/>
      <c r="ADM44" s="142"/>
      <c r="ADN44" s="142"/>
      <c r="ADO44" s="142"/>
      <c r="ADP44" s="142"/>
      <c r="ADQ44" s="142"/>
      <c r="ADR44" s="142"/>
      <c r="ADS44" s="142"/>
      <c r="ADT44" s="142"/>
      <c r="ADU44" s="142"/>
      <c r="ADV44" s="142"/>
      <c r="ADW44" s="142"/>
      <c r="ADX44" s="142"/>
      <c r="ADY44" s="142"/>
      <c r="ADZ44" s="142"/>
      <c r="AEA44" s="142"/>
      <c r="AEB44" s="142"/>
      <c r="AEC44" s="142"/>
      <c r="AED44" s="142"/>
      <c r="AEE44" s="142"/>
      <c r="AEF44" s="142"/>
      <c r="AEG44" s="142"/>
      <c r="AEH44" s="142"/>
      <c r="AEI44" s="142"/>
      <c r="AEJ44" s="142"/>
      <c r="AEK44" s="142"/>
      <c r="AEL44" s="142"/>
      <c r="AEM44" s="142"/>
      <c r="AEN44" s="142"/>
      <c r="AEO44" s="142"/>
      <c r="AEP44" s="142"/>
      <c r="AEQ44" s="142"/>
      <c r="AER44" s="142"/>
      <c r="AES44" s="142"/>
      <c r="AET44" s="142"/>
      <c r="AEU44" s="142"/>
      <c r="AEV44" s="142"/>
      <c r="AEW44" s="142"/>
      <c r="AEX44" s="142"/>
      <c r="AEY44" s="142"/>
      <c r="AEZ44" s="142"/>
      <c r="AFA44" s="142"/>
      <c r="AFB44" s="142"/>
      <c r="AFC44" s="142"/>
      <c r="AFD44" s="142"/>
      <c r="AFE44" s="142"/>
      <c r="AFF44" s="142"/>
      <c r="AFG44" s="142"/>
      <c r="AFH44" s="142"/>
      <c r="AFI44" s="142"/>
      <c r="AFJ44" s="142"/>
      <c r="AFK44" s="142"/>
      <c r="AFL44" s="142"/>
      <c r="AFM44" s="142"/>
      <c r="AFN44" s="142"/>
      <c r="AFO44" s="142"/>
      <c r="AFP44" s="142"/>
      <c r="AFQ44" s="142"/>
      <c r="AFR44" s="142"/>
      <c r="AFS44" s="142"/>
      <c r="AFT44" s="142"/>
      <c r="AFU44" s="142"/>
      <c r="AFV44" s="142"/>
      <c r="AFW44" s="142"/>
    </row>
    <row r="45" spans="1:855" ht="15.6" x14ac:dyDescent="0.3">
      <c r="A45" s="196" t="s">
        <v>128</v>
      </c>
      <c r="B45" s="197">
        <v>95.432432432432435</v>
      </c>
      <c r="C45" s="197"/>
      <c r="D45" s="198">
        <v>95.432432432432435</v>
      </c>
    </row>
    <row r="46" spans="1:855" ht="15.6" x14ac:dyDescent="0.3">
      <c r="A46" s="196" t="s">
        <v>129</v>
      </c>
      <c r="B46" s="197">
        <v>912.56756756756761</v>
      </c>
      <c r="C46" s="197"/>
      <c r="D46" s="198">
        <v>907.35135135135135</v>
      </c>
    </row>
    <row r="47" spans="1:855" ht="15.6" x14ac:dyDescent="0.3">
      <c r="A47" s="196" t="s">
        <v>130</v>
      </c>
      <c r="B47" s="197">
        <v>513.16216216216219</v>
      </c>
      <c r="C47" s="197"/>
      <c r="D47" s="198">
        <v>572.48648648648646</v>
      </c>
    </row>
    <row r="48" spans="1:855" ht="15.6" x14ac:dyDescent="0.3">
      <c r="A48" s="212" t="s">
        <v>131</v>
      </c>
      <c r="B48" s="225">
        <v>95.945945945945951</v>
      </c>
      <c r="C48" s="225"/>
      <c r="D48" s="226">
        <v>119.02702702702703</v>
      </c>
    </row>
    <row r="49" spans="1:855" s="224" customFormat="1" ht="16.2" thickBot="1" x14ac:dyDescent="0.35">
      <c r="A49" s="220" t="s">
        <v>132</v>
      </c>
      <c r="B49" s="221">
        <v>1617.1081081081081</v>
      </c>
      <c r="C49" s="221"/>
      <c r="D49" s="222">
        <v>1694.2972972972973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  <c r="HK49" s="142"/>
      <c r="HL49" s="142"/>
      <c r="HM49" s="142"/>
      <c r="HN49" s="142"/>
      <c r="HO49" s="142"/>
      <c r="HP49" s="142"/>
      <c r="HQ49" s="142"/>
      <c r="HR49" s="142"/>
      <c r="HS49" s="142"/>
      <c r="HT49" s="142"/>
      <c r="HU49" s="142"/>
      <c r="HV49" s="142"/>
      <c r="HW49" s="142"/>
      <c r="HX49" s="142"/>
      <c r="HY49" s="142"/>
      <c r="HZ49" s="142"/>
      <c r="IA49" s="142"/>
      <c r="IB49" s="142"/>
      <c r="IC49" s="142"/>
      <c r="ID49" s="142"/>
      <c r="IE49" s="142"/>
      <c r="IF49" s="142"/>
      <c r="IG49" s="142"/>
      <c r="IH49" s="142"/>
      <c r="II49" s="142"/>
      <c r="IJ49" s="142"/>
      <c r="IK49" s="142"/>
      <c r="IL49" s="142"/>
      <c r="IM49" s="142"/>
      <c r="IN49" s="142"/>
      <c r="IO49" s="142"/>
      <c r="IP49" s="142"/>
      <c r="IQ49" s="142"/>
      <c r="IR49" s="142"/>
      <c r="IS49" s="142"/>
      <c r="IT49" s="142"/>
      <c r="IU49" s="142"/>
      <c r="IV49" s="142"/>
      <c r="IW49" s="142"/>
      <c r="IX49" s="142"/>
      <c r="IY49" s="142"/>
      <c r="IZ49" s="142"/>
      <c r="JA49" s="142"/>
      <c r="JB49" s="142"/>
      <c r="JC49" s="142"/>
      <c r="JD49" s="142"/>
      <c r="JE49" s="142"/>
      <c r="JF49" s="142"/>
      <c r="JG49" s="142"/>
      <c r="JH49" s="142"/>
      <c r="JI49" s="142"/>
      <c r="JJ49" s="142"/>
      <c r="JK49" s="142"/>
      <c r="JL49" s="142"/>
      <c r="JM49" s="142"/>
      <c r="JN49" s="142"/>
      <c r="JO49" s="142"/>
      <c r="JP49" s="142"/>
      <c r="JQ49" s="142"/>
      <c r="JR49" s="142"/>
      <c r="JS49" s="142"/>
      <c r="JT49" s="142"/>
      <c r="JU49" s="142"/>
      <c r="JV49" s="142"/>
      <c r="JW49" s="142"/>
      <c r="JX49" s="142"/>
      <c r="JY49" s="142"/>
      <c r="JZ49" s="142"/>
      <c r="KA49" s="142"/>
      <c r="KB49" s="142"/>
      <c r="KC49" s="142"/>
      <c r="KD49" s="142"/>
      <c r="KE49" s="142"/>
      <c r="KF49" s="142"/>
      <c r="KG49" s="142"/>
      <c r="KH49" s="142"/>
      <c r="KI49" s="142"/>
      <c r="KJ49" s="142"/>
      <c r="KK49" s="142"/>
      <c r="KL49" s="142"/>
      <c r="KM49" s="142"/>
      <c r="KN49" s="142"/>
      <c r="KO49" s="142"/>
      <c r="KP49" s="142"/>
      <c r="KQ49" s="142"/>
      <c r="KR49" s="142"/>
      <c r="KS49" s="142"/>
      <c r="KT49" s="142"/>
      <c r="KU49" s="142"/>
      <c r="KV49" s="142"/>
      <c r="KW49" s="142"/>
      <c r="KX49" s="142"/>
      <c r="KY49" s="142"/>
      <c r="KZ49" s="142"/>
      <c r="LA49" s="142"/>
      <c r="LB49" s="142"/>
      <c r="LC49" s="142"/>
      <c r="LD49" s="142"/>
      <c r="LE49" s="142"/>
      <c r="LF49" s="142"/>
      <c r="LG49" s="142"/>
      <c r="LH49" s="142"/>
      <c r="LI49" s="142"/>
      <c r="LJ49" s="142"/>
      <c r="LK49" s="142"/>
      <c r="LL49" s="142"/>
      <c r="LM49" s="142"/>
      <c r="LN49" s="142"/>
      <c r="LO49" s="142"/>
      <c r="LP49" s="142"/>
      <c r="LQ49" s="142"/>
      <c r="LR49" s="142"/>
      <c r="LS49" s="142"/>
      <c r="LT49" s="142"/>
      <c r="LU49" s="142"/>
      <c r="LV49" s="142"/>
      <c r="LW49" s="142"/>
      <c r="LX49" s="142"/>
      <c r="LY49" s="142"/>
      <c r="LZ49" s="142"/>
      <c r="MA49" s="142"/>
      <c r="MB49" s="142"/>
      <c r="MC49" s="142"/>
      <c r="MD49" s="142"/>
      <c r="ME49" s="142"/>
      <c r="MF49" s="142"/>
      <c r="MG49" s="142"/>
      <c r="MH49" s="142"/>
      <c r="MI49" s="142"/>
      <c r="MJ49" s="142"/>
      <c r="MK49" s="142"/>
      <c r="ML49" s="142"/>
      <c r="MM49" s="142"/>
      <c r="MN49" s="142"/>
      <c r="MO49" s="142"/>
      <c r="MP49" s="142"/>
      <c r="MQ49" s="142"/>
      <c r="MR49" s="142"/>
      <c r="MS49" s="142"/>
      <c r="MT49" s="142"/>
      <c r="MU49" s="142"/>
      <c r="MV49" s="142"/>
      <c r="MW49" s="142"/>
      <c r="MX49" s="142"/>
      <c r="MY49" s="142"/>
      <c r="MZ49" s="142"/>
      <c r="NA49" s="142"/>
      <c r="NB49" s="142"/>
      <c r="NC49" s="142"/>
      <c r="ND49" s="142"/>
      <c r="NE49" s="142"/>
      <c r="NF49" s="142"/>
      <c r="NG49" s="142"/>
      <c r="NH49" s="142"/>
      <c r="NI49" s="142"/>
      <c r="NJ49" s="142"/>
      <c r="NK49" s="142"/>
      <c r="NL49" s="142"/>
      <c r="NM49" s="142"/>
      <c r="NN49" s="142"/>
      <c r="NO49" s="142"/>
      <c r="NP49" s="142"/>
      <c r="NQ49" s="142"/>
      <c r="NR49" s="142"/>
      <c r="NS49" s="142"/>
      <c r="NT49" s="142"/>
      <c r="NU49" s="142"/>
      <c r="NV49" s="142"/>
      <c r="NW49" s="142"/>
      <c r="NX49" s="142"/>
      <c r="NY49" s="142"/>
      <c r="NZ49" s="142"/>
      <c r="OA49" s="142"/>
      <c r="OB49" s="142"/>
      <c r="OC49" s="142"/>
      <c r="OD49" s="142"/>
      <c r="OE49" s="142"/>
      <c r="OF49" s="142"/>
      <c r="OG49" s="142"/>
      <c r="OH49" s="142"/>
      <c r="OI49" s="142"/>
      <c r="OJ49" s="142"/>
      <c r="OK49" s="142"/>
      <c r="OL49" s="142"/>
      <c r="OM49" s="142"/>
      <c r="ON49" s="142"/>
      <c r="OO49" s="142"/>
      <c r="OP49" s="142"/>
      <c r="OQ49" s="142"/>
      <c r="OR49" s="142"/>
      <c r="OS49" s="142"/>
      <c r="OT49" s="142"/>
      <c r="OU49" s="142"/>
      <c r="OV49" s="142"/>
      <c r="OW49" s="142"/>
      <c r="OX49" s="142"/>
      <c r="OY49" s="142"/>
      <c r="OZ49" s="142"/>
      <c r="PA49" s="142"/>
      <c r="PB49" s="142"/>
      <c r="PC49" s="142"/>
      <c r="PD49" s="142"/>
      <c r="PE49" s="142"/>
      <c r="PF49" s="142"/>
      <c r="PG49" s="142"/>
      <c r="PH49" s="142"/>
      <c r="PI49" s="142"/>
      <c r="PJ49" s="142"/>
      <c r="PK49" s="142"/>
      <c r="PL49" s="142"/>
      <c r="PM49" s="142"/>
      <c r="PN49" s="142"/>
      <c r="PO49" s="142"/>
      <c r="PP49" s="142"/>
      <c r="PQ49" s="142"/>
      <c r="PR49" s="142"/>
      <c r="PS49" s="142"/>
      <c r="PT49" s="142"/>
      <c r="PU49" s="142"/>
      <c r="PV49" s="142"/>
      <c r="PW49" s="142"/>
      <c r="PX49" s="142"/>
      <c r="PY49" s="142"/>
      <c r="PZ49" s="142"/>
      <c r="QA49" s="142"/>
      <c r="QB49" s="142"/>
      <c r="QC49" s="142"/>
      <c r="QD49" s="142"/>
      <c r="QE49" s="142"/>
      <c r="QF49" s="142"/>
      <c r="QG49" s="142"/>
      <c r="QH49" s="142"/>
      <c r="QI49" s="142"/>
      <c r="QJ49" s="142"/>
      <c r="QK49" s="142"/>
      <c r="QL49" s="142"/>
      <c r="QM49" s="142"/>
      <c r="QN49" s="142"/>
      <c r="QO49" s="142"/>
      <c r="QP49" s="142"/>
      <c r="QQ49" s="142"/>
      <c r="QR49" s="142"/>
      <c r="QS49" s="142"/>
      <c r="QT49" s="142"/>
      <c r="QU49" s="142"/>
      <c r="QV49" s="142"/>
      <c r="QW49" s="142"/>
      <c r="QX49" s="142"/>
      <c r="QY49" s="142"/>
      <c r="QZ49" s="142"/>
      <c r="RA49" s="142"/>
      <c r="RB49" s="142"/>
      <c r="RC49" s="142"/>
      <c r="RD49" s="142"/>
      <c r="RE49" s="142"/>
      <c r="RF49" s="142"/>
      <c r="RG49" s="142"/>
      <c r="RH49" s="142"/>
      <c r="RI49" s="142"/>
      <c r="RJ49" s="142"/>
      <c r="RK49" s="142"/>
      <c r="RL49" s="142"/>
      <c r="RM49" s="142"/>
      <c r="RN49" s="142"/>
      <c r="RO49" s="142"/>
      <c r="RP49" s="142"/>
      <c r="RQ49" s="142"/>
      <c r="RR49" s="142"/>
      <c r="RS49" s="142"/>
      <c r="RT49" s="142"/>
      <c r="RU49" s="142"/>
      <c r="RV49" s="142"/>
      <c r="RW49" s="142"/>
      <c r="RX49" s="142"/>
      <c r="RY49" s="142"/>
      <c r="RZ49" s="142"/>
      <c r="SA49" s="142"/>
      <c r="SB49" s="142"/>
      <c r="SC49" s="142"/>
      <c r="SD49" s="142"/>
      <c r="SE49" s="142"/>
      <c r="SF49" s="142"/>
      <c r="SG49" s="142"/>
      <c r="SH49" s="142"/>
      <c r="SI49" s="142"/>
      <c r="SJ49" s="142"/>
      <c r="SK49" s="142"/>
      <c r="SL49" s="142"/>
      <c r="SM49" s="142"/>
      <c r="SN49" s="142"/>
      <c r="SO49" s="142"/>
      <c r="SP49" s="142"/>
      <c r="SQ49" s="142"/>
      <c r="SR49" s="142"/>
      <c r="SS49" s="142"/>
      <c r="ST49" s="142"/>
      <c r="SU49" s="142"/>
      <c r="SV49" s="142"/>
      <c r="SW49" s="142"/>
      <c r="SX49" s="142"/>
      <c r="SY49" s="142"/>
      <c r="SZ49" s="142"/>
      <c r="TA49" s="142"/>
      <c r="TB49" s="142"/>
      <c r="TC49" s="142"/>
      <c r="TD49" s="142"/>
      <c r="TE49" s="142"/>
      <c r="TF49" s="142"/>
      <c r="TG49" s="142"/>
      <c r="TH49" s="142"/>
      <c r="TI49" s="142"/>
      <c r="TJ49" s="142"/>
      <c r="TK49" s="142"/>
      <c r="TL49" s="142"/>
      <c r="TM49" s="142"/>
      <c r="TN49" s="142"/>
      <c r="TO49" s="142"/>
      <c r="TP49" s="142"/>
      <c r="TQ49" s="142"/>
      <c r="TR49" s="142"/>
      <c r="TS49" s="142"/>
      <c r="TT49" s="142"/>
      <c r="TU49" s="142"/>
      <c r="TV49" s="142"/>
      <c r="TW49" s="142"/>
      <c r="TX49" s="142"/>
      <c r="TY49" s="142"/>
      <c r="TZ49" s="142"/>
      <c r="UA49" s="142"/>
      <c r="UB49" s="142"/>
      <c r="UC49" s="142"/>
      <c r="UD49" s="142"/>
      <c r="UE49" s="142"/>
      <c r="UF49" s="142"/>
      <c r="UG49" s="142"/>
      <c r="UH49" s="142"/>
      <c r="UI49" s="142"/>
      <c r="UJ49" s="142"/>
      <c r="UK49" s="142"/>
      <c r="UL49" s="142"/>
      <c r="UM49" s="142"/>
      <c r="UN49" s="142"/>
      <c r="UO49" s="142"/>
      <c r="UP49" s="142"/>
      <c r="UQ49" s="142"/>
      <c r="UR49" s="142"/>
      <c r="US49" s="142"/>
      <c r="UT49" s="142"/>
      <c r="UU49" s="142"/>
      <c r="UV49" s="142"/>
      <c r="UW49" s="142"/>
      <c r="UX49" s="142"/>
      <c r="UY49" s="142"/>
      <c r="UZ49" s="142"/>
      <c r="VA49" s="142"/>
      <c r="VB49" s="142"/>
      <c r="VC49" s="142"/>
      <c r="VD49" s="142"/>
      <c r="VE49" s="142"/>
      <c r="VF49" s="142"/>
      <c r="VG49" s="142"/>
      <c r="VH49" s="142"/>
      <c r="VI49" s="142"/>
      <c r="VJ49" s="142"/>
      <c r="VK49" s="142"/>
      <c r="VL49" s="142"/>
      <c r="VM49" s="142"/>
      <c r="VN49" s="142"/>
      <c r="VO49" s="142"/>
      <c r="VP49" s="142"/>
      <c r="VQ49" s="142"/>
      <c r="VR49" s="142"/>
      <c r="VS49" s="142"/>
      <c r="VT49" s="142"/>
      <c r="VU49" s="142"/>
      <c r="VV49" s="142"/>
      <c r="VW49" s="142"/>
      <c r="VX49" s="142"/>
      <c r="VY49" s="142"/>
      <c r="VZ49" s="142"/>
      <c r="WA49" s="142"/>
      <c r="WB49" s="142"/>
      <c r="WC49" s="142"/>
      <c r="WD49" s="142"/>
      <c r="WE49" s="142"/>
      <c r="WF49" s="142"/>
      <c r="WG49" s="142"/>
      <c r="WH49" s="142"/>
      <c r="WI49" s="142"/>
      <c r="WJ49" s="142"/>
      <c r="WK49" s="142"/>
      <c r="WL49" s="142"/>
      <c r="WM49" s="142"/>
      <c r="WN49" s="142"/>
      <c r="WO49" s="142"/>
      <c r="WP49" s="142"/>
      <c r="WQ49" s="142"/>
      <c r="WR49" s="142"/>
      <c r="WS49" s="142"/>
      <c r="WT49" s="142"/>
      <c r="WU49" s="142"/>
      <c r="WV49" s="142"/>
      <c r="WW49" s="142"/>
      <c r="WX49" s="142"/>
      <c r="WY49" s="142"/>
      <c r="WZ49" s="142"/>
      <c r="XA49" s="142"/>
      <c r="XB49" s="142"/>
      <c r="XC49" s="142"/>
      <c r="XD49" s="142"/>
      <c r="XE49" s="142"/>
      <c r="XF49" s="142"/>
      <c r="XG49" s="142"/>
      <c r="XH49" s="142"/>
      <c r="XI49" s="142"/>
      <c r="XJ49" s="142"/>
      <c r="XK49" s="142"/>
      <c r="XL49" s="142"/>
      <c r="XM49" s="142"/>
      <c r="XN49" s="142"/>
      <c r="XO49" s="142"/>
      <c r="XP49" s="142"/>
      <c r="XQ49" s="142"/>
      <c r="XR49" s="142"/>
      <c r="XS49" s="142"/>
      <c r="XT49" s="142"/>
      <c r="XU49" s="142"/>
      <c r="XV49" s="142"/>
      <c r="XW49" s="142"/>
      <c r="XX49" s="142"/>
      <c r="XY49" s="142"/>
      <c r="XZ49" s="142"/>
      <c r="YA49" s="142"/>
      <c r="YB49" s="142"/>
      <c r="YC49" s="142"/>
      <c r="YD49" s="142"/>
      <c r="YE49" s="142"/>
      <c r="YF49" s="142"/>
      <c r="YG49" s="142"/>
      <c r="YH49" s="142"/>
      <c r="YI49" s="142"/>
      <c r="YJ49" s="142"/>
      <c r="YK49" s="142"/>
      <c r="YL49" s="142"/>
      <c r="YM49" s="142"/>
      <c r="YN49" s="142"/>
      <c r="YO49" s="142"/>
      <c r="YP49" s="142"/>
      <c r="YQ49" s="142"/>
      <c r="YR49" s="142"/>
      <c r="YS49" s="142"/>
      <c r="YT49" s="142"/>
      <c r="YU49" s="142"/>
      <c r="YV49" s="142"/>
      <c r="YW49" s="142"/>
      <c r="YX49" s="142"/>
      <c r="YY49" s="142"/>
      <c r="YZ49" s="142"/>
      <c r="ZA49" s="142"/>
      <c r="ZB49" s="142"/>
      <c r="ZC49" s="142"/>
      <c r="ZD49" s="142"/>
      <c r="ZE49" s="142"/>
      <c r="ZF49" s="142"/>
      <c r="ZG49" s="142"/>
      <c r="ZH49" s="142"/>
      <c r="ZI49" s="142"/>
      <c r="ZJ49" s="142"/>
      <c r="ZK49" s="142"/>
      <c r="ZL49" s="142"/>
      <c r="ZM49" s="142"/>
      <c r="ZN49" s="142"/>
      <c r="ZO49" s="142"/>
      <c r="ZP49" s="142"/>
      <c r="ZQ49" s="142"/>
      <c r="ZR49" s="142"/>
      <c r="ZS49" s="142"/>
      <c r="ZT49" s="142"/>
      <c r="ZU49" s="142"/>
      <c r="ZV49" s="142"/>
      <c r="ZW49" s="142"/>
      <c r="ZX49" s="142"/>
      <c r="ZY49" s="142"/>
      <c r="ZZ49" s="142"/>
      <c r="AAA49" s="142"/>
      <c r="AAB49" s="142"/>
      <c r="AAC49" s="142"/>
      <c r="AAD49" s="142"/>
      <c r="AAE49" s="142"/>
      <c r="AAF49" s="142"/>
      <c r="AAG49" s="142"/>
      <c r="AAH49" s="142"/>
      <c r="AAI49" s="142"/>
      <c r="AAJ49" s="142"/>
      <c r="AAK49" s="142"/>
      <c r="AAL49" s="142"/>
      <c r="AAM49" s="142"/>
      <c r="AAN49" s="142"/>
      <c r="AAO49" s="142"/>
      <c r="AAP49" s="142"/>
      <c r="AAQ49" s="142"/>
      <c r="AAR49" s="142"/>
      <c r="AAS49" s="142"/>
      <c r="AAT49" s="142"/>
      <c r="AAU49" s="142"/>
      <c r="AAV49" s="142"/>
      <c r="AAW49" s="142"/>
      <c r="AAX49" s="142"/>
      <c r="AAY49" s="142"/>
      <c r="AAZ49" s="142"/>
      <c r="ABA49" s="142"/>
      <c r="ABB49" s="142"/>
      <c r="ABC49" s="142"/>
      <c r="ABD49" s="142"/>
      <c r="ABE49" s="142"/>
      <c r="ABF49" s="142"/>
      <c r="ABG49" s="142"/>
      <c r="ABH49" s="142"/>
      <c r="ABI49" s="142"/>
      <c r="ABJ49" s="142"/>
      <c r="ABK49" s="142"/>
      <c r="ABL49" s="142"/>
      <c r="ABM49" s="142"/>
      <c r="ABN49" s="142"/>
      <c r="ABO49" s="142"/>
      <c r="ABP49" s="142"/>
      <c r="ABQ49" s="142"/>
      <c r="ABR49" s="142"/>
      <c r="ABS49" s="142"/>
      <c r="ABT49" s="142"/>
      <c r="ABU49" s="142"/>
      <c r="ABV49" s="142"/>
      <c r="ABW49" s="142"/>
      <c r="ABX49" s="142"/>
      <c r="ABY49" s="142"/>
      <c r="ABZ49" s="142"/>
      <c r="ACA49" s="142"/>
      <c r="ACB49" s="142"/>
      <c r="ACC49" s="142"/>
      <c r="ACD49" s="142"/>
      <c r="ACE49" s="142"/>
      <c r="ACF49" s="142"/>
      <c r="ACG49" s="142"/>
      <c r="ACH49" s="142"/>
      <c r="ACI49" s="142"/>
      <c r="ACJ49" s="142"/>
      <c r="ACK49" s="142"/>
      <c r="ACL49" s="142"/>
      <c r="ACM49" s="142"/>
      <c r="ACN49" s="142"/>
      <c r="ACO49" s="142"/>
      <c r="ACP49" s="142"/>
      <c r="ACQ49" s="142"/>
      <c r="ACR49" s="142"/>
      <c r="ACS49" s="142"/>
      <c r="ACT49" s="142"/>
      <c r="ACU49" s="142"/>
      <c r="ACV49" s="142"/>
      <c r="ACW49" s="142"/>
      <c r="ACX49" s="142"/>
      <c r="ACY49" s="142"/>
      <c r="ACZ49" s="142"/>
      <c r="ADA49" s="142"/>
      <c r="ADB49" s="142"/>
      <c r="ADC49" s="142"/>
      <c r="ADD49" s="142"/>
      <c r="ADE49" s="142"/>
      <c r="ADF49" s="142"/>
      <c r="ADG49" s="142"/>
      <c r="ADH49" s="142"/>
      <c r="ADI49" s="142"/>
      <c r="ADJ49" s="142"/>
      <c r="ADK49" s="142"/>
      <c r="ADL49" s="142"/>
      <c r="ADM49" s="142"/>
      <c r="ADN49" s="142"/>
      <c r="ADO49" s="142"/>
      <c r="ADP49" s="142"/>
      <c r="ADQ49" s="142"/>
      <c r="ADR49" s="142"/>
      <c r="ADS49" s="142"/>
      <c r="ADT49" s="142"/>
      <c r="ADU49" s="142"/>
      <c r="ADV49" s="142"/>
      <c r="ADW49" s="142"/>
      <c r="ADX49" s="142"/>
      <c r="ADY49" s="142"/>
      <c r="ADZ49" s="142"/>
      <c r="AEA49" s="142"/>
      <c r="AEB49" s="142"/>
      <c r="AEC49" s="142"/>
      <c r="AED49" s="142"/>
      <c r="AEE49" s="142"/>
      <c r="AEF49" s="142"/>
      <c r="AEG49" s="142"/>
      <c r="AEH49" s="142"/>
      <c r="AEI49" s="142"/>
      <c r="AEJ49" s="142"/>
      <c r="AEK49" s="142"/>
      <c r="AEL49" s="142"/>
      <c r="AEM49" s="142"/>
      <c r="AEN49" s="142"/>
      <c r="AEO49" s="142"/>
      <c r="AEP49" s="142"/>
      <c r="AEQ49" s="142"/>
      <c r="AER49" s="142"/>
      <c r="AES49" s="142"/>
      <c r="AET49" s="142"/>
      <c r="AEU49" s="142"/>
      <c r="AEV49" s="142"/>
      <c r="AEW49" s="142"/>
      <c r="AEX49" s="142"/>
      <c r="AEY49" s="142"/>
      <c r="AEZ49" s="142"/>
      <c r="AFA49" s="142"/>
      <c r="AFB49" s="142"/>
      <c r="AFC49" s="142"/>
      <c r="AFD49" s="142"/>
      <c r="AFE49" s="142"/>
      <c r="AFF49" s="142"/>
      <c r="AFG49" s="142"/>
      <c r="AFH49" s="142"/>
      <c r="AFI49" s="142"/>
      <c r="AFJ49" s="142"/>
      <c r="AFK49" s="142"/>
      <c r="AFL49" s="142"/>
      <c r="AFM49" s="142"/>
      <c r="AFN49" s="142"/>
      <c r="AFO49" s="142"/>
      <c r="AFP49" s="142"/>
      <c r="AFQ49" s="142"/>
      <c r="AFR49" s="142"/>
      <c r="AFS49" s="142"/>
      <c r="AFT49" s="142"/>
      <c r="AFU49" s="142"/>
      <c r="AFV49" s="142"/>
      <c r="AFW49" s="142"/>
    </row>
    <row r="50" spans="1:855" ht="15.6" x14ac:dyDescent="0.3">
      <c r="A50" s="196" t="s">
        <v>133</v>
      </c>
      <c r="B50" s="197">
        <v>126.18918918918919</v>
      </c>
      <c r="C50" s="197"/>
      <c r="D50" s="198">
        <v>126.35135135135135</v>
      </c>
    </row>
    <row r="51" spans="1:855" s="215" customFormat="1" ht="16.2" thickBot="1" x14ac:dyDescent="0.35">
      <c r="A51" s="227" t="s">
        <v>134</v>
      </c>
      <c r="B51" s="228">
        <v>8.5405405405405403</v>
      </c>
      <c r="C51" s="228"/>
      <c r="D51" s="229">
        <v>7.2972972972972974</v>
      </c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  <c r="EC51" s="125"/>
      <c r="ED51" s="125"/>
      <c r="EE51" s="125"/>
      <c r="EF51" s="125"/>
      <c r="EG51" s="125"/>
      <c r="EH51" s="125"/>
      <c r="EI51" s="125"/>
      <c r="EJ51" s="125"/>
      <c r="EK51" s="125"/>
      <c r="EL51" s="125"/>
      <c r="EM51" s="125"/>
      <c r="EN51" s="125"/>
      <c r="EO51" s="125"/>
      <c r="EP51" s="125"/>
      <c r="EQ51" s="125"/>
      <c r="ER51" s="125"/>
      <c r="ES51" s="125"/>
      <c r="ET51" s="125"/>
      <c r="EU51" s="125"/>
      <c r="EV51" s="125"/>
      <c r="EW51" s="125"/>
      <c r="EX51" s="125"/>
      <c r="EY51" s="125"/>
      <c r="EZ51" s="125"/>
      <c r="FA51" s="125"/>
      <c r="FB51" s="125"/>
      <c r="FC51" s="125"/>
      <c r="FD51" s="125"/>
      <c r="FE51" s="125"/>
      <c r="FF51" s="125"/>
      <c r="FG51" s="125"/>
      <c r="FH51" s="125"/>
      <c r="FI51" s="125"/>
      <c r="FJ51" s="125"/>
      <c r="FK51" s="125"/>
      <c r="FL51" s="125"/>
      <c r="FM51" s="125"/>
      <c r="FN51" s="125"/>
      <c r="FO51" s="125"/>
      <c r="FP51" s="125"/>
      <c r="FQ51" s="125"/>
      <c r="FR51" s="125"/>
      <c r="FS51" s="125"/>
      <c r="FT51" s="125"/>
      <c r="FU51" s="125"/>
      <c r="FV51" s="125"/>
      <c r="FW51" s="125"/>
      <c r="FX51" s="125"/>
      <c r="FY51" s="125"/>
      <c r="FZ51" s="125"/>
      <c r="GA51" s="125"/>
      <c r="GB51" s="125"/>
      <c r="GC51" s="125"/>
      <c r="GD51" s="125"/>
      <c r="GE51" s="125"/>
      <c r="GF51" s="125"/>
      <c r="GG51" s="125"/>
      <c r="GH51" s="125"/>
      <c r="GI51" s="125"/>
      <c r="GJ51" s="125"/>
      <c r="GK51" s="125"/>
      <c r="GL51" s="125"/>
      <c r="GM51" s="125"/>
      <c r="GN51" s="125"/>
      <c r="GO51" s="125"/>
      <c r="GP51" s="125"/>
      <c r="GQ51" s="125"/>
      <c r="GR51" s="125"/>
      <c r="GS51" s="125"/>
      <c r="GT51" s="125"/>
      <c r="GU51" s="125"/>
      <c r="GV51" s="125"/>
      <c r="GW51" s="125"/>
      <c r="GX51" s="125"/>
      <c r="GY51" s="125"/>
      <c r="GZ51" s="125"/>
      <c r="HA51" s="125"/>
      <c r="HB51" s="125"/>
      <c r="HC51" s="125"/>
      <c r="HD51" s="125"/>
      <c r="HE51" s="125"/>
      <c r="HF51" s="125"/>
      <c r="HG51" s="125"/>
      <c r="HH51" s="125"/>
      <c r="HI51" s="125"/>
      <c r="HJ51" s="125"/>
      <c r="HK51" s="125"/>
      <c r="HL51" s="125"/>
      <c r="HM51" s="125"/>
      <c r="HN51" s="125"/>
      <c r="HO51" s="125"/>
      <c r="HP51" s="125"/>
      <c r="HQ51" s="125"/>
      <c r="HR51" s="125"/>
      <c r="HS51" s="125"/>
      <c r="HT51" s="125"/>
      <c r="HU51" s="125"/>
      <c r="HV51" s="125"/>
      <c r="HW51" s="125"/>
      <c r="HX51" s="125"/>
      <c r="HY51" s="125"/>
      <c r="HZ51" s="125"/>
      <c r="IA51" s="125"/>
      <c r="IB51" s="125"/>
      <c r="IC51" s="125"/>
      <c r="ID51" s="125"/>
      <c r="IE51" s="125"/>
      <c r="IF51" s="125"/>
      <c r="IG51" s="125"/>
      <c r="IH51" s="125"/>
      <c r="II51" s="125"/>
      <c r="IJ51" s="125"/>
      <c r="IK51" s="125"/>
      <c r="IL51" s="125"/>
      <c r="IM51" s="125"/>
      <c r="IN51" s="125"/>
      <c r="IO51" s="125"/>
      <c r="IP51" s="125"/>
      <c r="IQ51" s="125"/>
      <c r="IR51" s="125"/>
      <c r="IS51" s="125"/>
      <c r="IT51" s="125"/>
      <c r="IU51" s="125"/>
      <c r="IV51" s="125"/>
      <c r="IW51" s="125"/>
      <c r="IX51" s="125"/>
      <c r="IY51" s="125"/>
      <c r="IZ51" s="125"/>
      <c r="JA51" s="125"/>
      <c r="JB51" s="125"/>
      <c r="JC51" s="125"/>
      <c r="JD51" s="125"/>
      <c r="JE51" s="125"/>
      <c r="JF51" s="125"/>
      <c r="JG51" s="125"/>
      <c r="JH51" s="125"/>
      <c r="JI51" s="125"/>
      <c r="JJ51" s="125"/>
      <c r="JK51" s="125"/>
      <c r="JL51" s="125"/>
      <c r="JM51" s="125"/>
      <c r="JN51" s="125"/>
      <c r="JO51" s="125"/>
      <c r="JP51" s="125"/>
      <c r="JQ51" s="125"/>
      <c r="JR51" s="125"/>
      <c r="JS51" s="125"/>
      <c r="JT51" s="125"/>
      <c r="JU51" s="125"/>
      <c r="JV51" s="125"/>
      <c r="JW51" s="125"/>
      <c r="JX51" s="125"/>
      <c r="JY51" s="125"/>
      <c r="JZ51" s="125"/>
      <c r="KA51" s="125"/>
      <c r="KB51" s="125"/>
      <c r="KC51" s="125"/>
      <c r="KD51" s="125"/>
      <c r="KE51" s="125"/>
      <c r="KF51" s="125"/>
      <c r="KG51" s="125"/>
      <c r="KH51" s="125"/>
      <c r="KI51" s="125"/>
      <c r="KJ51" s="125"/>
      <c r="KK51" s="125"/>
      <c r="KL51" s="125"/>
      <c r="KM51" s="125"/>
      <c r="KN51" s="125"/>
      <c r="KO51" s="125"/>
      <c r="KP51" s="125"/>
      <c r="KQ51" s="125"/>
      <c r="KR51" s="125"/>
      <c r="KS51" s="125"/>
      <c r="KT51" s="125"/>
      <c r="KU51" s="125"/>
      <c r="KV51" s="125"/>
      <c r="KW51" s="125"/>
      <c r="KX51" s="125"/>
      <c r="KY51" s="125"/>
      <c r="KZ51" s="125"/>
      <c r="LA51" s="125"/>
      <c r="LB51" s="125"/>
      <c r="LC51" s="125"/>
      <c r="LD51" s="125"/>
      <c r="LE51" s="125"/>
      <c r="LF51" s="125"/>
      <c r="LG51" s="125"/>
      <c r="LH51" s="125"/>
      <c r="LI51" s="125"/>
      <c r="LJ51" s="125"/>
      <c r="LK51" s="125"/>
      <c r="LL51" s="125"/>
      <c r="LM51" s="125"/>
      <c r="LN51" s="125"/>
      <c r="LO51" s="125"/>
      <c r="LP51" s="125"/>
      <c r="LQ51" s="125"/>
      <c r="LR51" s="125"/>
      <c r="LS51" s="125"/>
      <c r="LT51" s="125"/>
      <c r="LU51" s="125"/>
      <c r="LV51" s="125"/>
      <c r="LW51" s="125"/>
      <c r="LX51" s="125"/>
      <c r="LY51" s="125"/>
      <c r="LZ51" s="125"/>
      <c r="MA51" s="125"/>
      <c r="MB51" s="125"/>
      <c r="MC51" s="125"/>
      <c r="MD51" s="125"/>
      <c r="ME51" s="125"/>
      <c r="MF51" s="125"/>
      <c r="MG51" s="125"/>
      <c r="MH51" s="125"/>
      <c r="MI51" s="125"/>
      <c r="MJ51" s="125"/>
      <c r="MK51" s="125"/>
      <c r="ML51" s="125"/>
      <c r="MM51" s="125"/>
      <c r="MN51" s="125"/>
      <c r="MO51" s="125"/>
      <c r="MP51" s="125"/>
      <c r="MQ51" s="125"/>
      <c r="MR51" s="125"/>
      <c r="MS51" s="125"/>
      <c r="MT51" s="125"/>
      <c r="MU51" s="125"/>
      <c r="MV51" s="125"/>
      <c r="MW51" s="125"/>
      <c r="MX51" s="125"/>
      <c r="MY51" s="125"/>
      <c r="MZ51" s="125"/>
      <c r="NA51" s="125"/>
      <c r="NB51" s="125"/>
      <c r="NC51" s="125"/>
      <c r="ND51" s="125"/>
      <c r="NE51" s="125"/>
      <c r="NF51" s="125"/>
      <c r="NG51" s="125"/>
      <c r="NH51" s="125"/>
      <c r="NI51" s="125"/>
      <c r="NJ51" s="125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5"/>
      <c r="NY51" s="125"/>
      <c r="NZ51" s="125"/>
      <c r="OA51" s="125"/>
      <c r="OB51" s="125"/>
      <c r="OC51" s="125"/>
      <c r="OD51" s="125"/>
      <c r="OE51" s="125"/>
      <c r="OF51" s="125"/>
      <c r="OG51" s="125"/>
      <c r="OH51" s="125"/>
      <c r="OI51" s="125"/>
      <c r="OJ51" s="125"/>
      <c r="OK51" s="125"/>
      <c r="OL51" s="125"/>
      <c r="OM51" s="125"/>
      <c r="ON51" s="125"/>
      <c r="OO51" s="125"/>
      <c r="OP51" s="125"/>
      <c r="OQ51" s="125"/>
      <c r="OR51" s="125"/>
      <c r="OS51" s="125"/>
      <c r="OT51" s="125"/>
      <c r="OU51" s="125"/>
      <c r="OV51" s="125"/>
      <c r="OW51" s="125"/>
      <c r="OX51" s="125"/>
      <c r="OY51" s="125"/>
      <c r="OZ51" s="125"/>
      <c r="PA51" s="125"/>
      <c r="PB51" s="125"/>
      <c r="PC51" s="125"/>
      <c r="PD51" s="125"/>
      <c r="PE51" s="125"/>
      <c r="PF51" s="125"/>
      <c r="PG51" s="125"/>
      <c r="PH51" s="125"/>
      <c r="PI51" s="125"/>
      <c r="PJ51" s="125"/>
      <c r="PK51" s="125"/>
      <c r="PL51" s="125"/>
      <c r="PM51" s="125"/>
      <c r="PN51" s="125"/>
      <c r="PO51" s="125"/>
      <c r="PP51" s="125"/>
      <c r="PQ51" s="125"/>
      <c r="PR51" s="125"/>
      <c r="PS51" s="125"/>
      <c r="PT51" s="125"/>
      <c r="PU51" s="125"/>
      <c r="PV51" s="125"/>
      <c r="PW51" s="125"/>
      <c r="PX51" s="125"/>
      <c r="PY51" s="125"/>
      <c r="PZ51" s="125"/>
      <c r="QA51" s="125"/>
      <c r="QB51" s="125"/>
      <c r="QC51" s="125"/>
      <c r="QD51" s="125"/>
      <c r="QE51" s="125"/>
      <c r="QF51" s="125"/>
      <c r="QG51" s="125"/>
      <c r="QH51" s="125"/>
      <c r="QI51" s="125"/>
      <c r="QJ51" s="125"/>
      <c r="QK51" s="125"/>
      <c r="QL51" s="125"/>
      <c r="QM51" s="125"/>
      <c r="QN51" s="125"/>
      <c r="QO51" s="125"/>
      <c r="QP51" s="125"/>
      <c r="QQ51" s="125"/>
      <c r="QR51" s="125"/>
      <c r="QS51" s="125"/>
      <c r="QT51" s="125"/>
      <c r="QU51" s="125"/>
      <c r="QV51" s="125"/>
      <c r="QW51" s="125"/>
      <c r="QX51" s="125"/>
      <c r="QY51" s="125"/>
      <c r="QZ51" s="125"/>
      <c r="RA51" s="125"/>
      <c r="RB51" s="125"/>
      <c r="RC51" s="125"/>
      <c r="RD51" s="125"/>
      <c r="RE51" s="125"/>
      <c r="RF51" s="125"/>
      <c r="RG51" s="125"/>
      <c r="RH51" s="125"/>
      <c r="RI51" s="125"/>
      <c r="RJ51" s="125"/>
      <c r="RK51" s="125"/>
      <c r="RL51" s="125"/>
      <c r="RM51" s="125"/>
      <c r="RN51" s="125"/>
      <c r="RO51" s="125"/>
      <c r="RP51" s="125"/>
      <c r="RQ51" s="125"/>
      <c r="RR51" s="125"/>
      <c r="RS51" s="125"/>
      <c r="RT51" s="125"/>
      <c r="RU51" s="125"/>
      <c r="RV51" s="125"/>
      <c r="RW51" s="125"/>
      <c r="RX51" s="125"/>
      <c r="RY51" s="125"/>
      <c r="RZ51" s="125"/>
      <c r="SA51" s="125"/>
      <c r="SB51" s="125"/>
      <c r="SC51" s="125"/>
      <c r="SD51" s="125"/>
      <c r="SE51" s="125"/>
      <c r="SF51" s="125"/>
      <c r="SG51" s="125"/>
      <c r="SH51" s="125"/>
      <c r="SI51" s="125"/>
      <c r="SJ51" s="125"/>
      <c r="SK51" s="125"/>
      <c r="SL51" s="125"/>
      <c r="SM51" s="125"/>
      <c r="SN51" s="125"/>
      <c r="SO51" s="125"/>
      <c r="SP51" s="125"/>
      <c r="SQ51" s="125"/>
      <c r="SR51" s="125"/>
      <c r="SS51" s="125"/>
      <c r="ST51" s="125"/>
      <c r="SU51" s="125"/>
      <c r="SV51" s="125"/>
      <c r="SW51" s="125"/>
      <c r="SX51" s="125"/>
      <c r="SY51" s="125"/>
      <c r="SZ51" s="125"/>
      <c r="TA51" s="125"/>
      <c r="TB51" s="125"/>
      <c r="TC51" s="125"/>
      <c r="TD51" s="125"/>
      <c r="TE51" s="125"/>
      <c r="TF51" s="125"/>
      <c r="TG51" s="125"/>
      <c r="TH51" s="125"/>
      <c r="TI51" s="125"/>
      <c r="TJ51" s="125"/>
      <c r="TK51" s="125"/>
      <c r="TL51" s="125"/>
      <c r="TM51" s="125"/>
      <c r="TN51" s="125"/>
      <c r="TO51" s="125"/>
      <c r="TP51" s="125"/>
      <c r="TQ51" s="125"/>
      <c r="TR51" s="125"/>
      <c r="TS51" s="125"/>
      <c r="TT51" s="125"/>
      <c r="TU51" s="125"/>
      <c r="TV51" s="125"/>
      <c r="TW51" s="125"/>
      <c r="TX51" s="125"/>
      <c r="TY51" s="125"/>
      <c r="TZ51" s="125"/>
      <c r="UA51" s="125"/>
      <c r="UB51" s="125"/>
      <c r="UC51" s="125"/>
      <c r="UD51" s="125"/>
      <c r="UE51" s="125"/>
      <c r="UF51" s="125"/>
      <c r="UG51" s="125"/>
      <c r="UH51" s="125"/>
      <c r="UI51" s="125"/>
      <c r="UJ51" s="125"/>
      <c r="UK51" s="125"/>
      <c r="UL51" s="125"/>
      <c r="UM51" s="125"/>
      <c r="UN51" s="125"/>
      <c r="UO51" s="125"/>
      <c r="UP51" s="125"/>
      <c r="UQ51" s="125"/>
      <c r="UR51" s="125"/>
      <c r="US51" s="125"/>
      <c r="UT51" s="125"/>
      <c r="UU51" s="125"/>
      <c r="UV51" s="125"/>
      <c r="UW51" s="125"/>
      <c r="UX51" s="125"/>
      <c r="UY51" s="125"/>
      <c r="UZ51" s="125"/>
      <c r="VA51" s="125"/>
      <c r="VB51" s="125"/>
      <c r="VC51" s="125"/>
      <c r="VD51" s="125"/>
      <c r="VE51" s="125"/>
      <c r="VF51" s="125"/>
      <c r="VG51" s="125"/>
      <c r="VH51" s="125"/>
      <c r="VI51" s="125"/>
      <c r="VJ51" s="125"/>
      <c r="VK51" s="125"/>
      <c r="VL51" s="125"/>
      <c r="VM51" s="125"/>
      <c r="VN51" s="125"/>
      <c r="VO51" s="125"/>
      <c r="VP51" s="125"/>
      <c r="VQ51" s="125"/>
      <c r="VR51" s="125"/>
      <c r="VS51" s="125"/>
      <c r="VT51" s="125"/>
      <c r="VU51" s="125"/>
      <c r="VV51" s="125"/>
      <c r="VW51" s="125"/>
      <c r="VX51" s="125"/>
      <c r="VY51" s="125"/>
      <c r="VZ51" s="125"/>
      <c r="WA51" s="125"/>
      <c r="WB51" s="125"/>
      <c r="WC51" s="125"/>
      <c r="WD51" s="125"/>
      <c r="WE51" s="125"/>
      <c r="WF51" s="125"/>
      <c r="WG51" s="125"/>
      <c r="WH51" s="125"/>
      <c r="WI51" s="125"/>
      <c r="WJ51" s="125"/>
      <c r="WK51" s="125"/>
      <c r="WL51" s="125"/>
      <c r="WM51" s="125"/>
      <c r="WN51" s="125"/>
      <c r="WO51" s="125"/>
      <c r="WP51" s="125"/>
      <c r="WQ51" s="125"/>
      <c r="WR51" s="125"/>
      <c r="WS51" s="125"/>
      <c r="WT51" s="125"/>
      <c r="WU51" s="125"/>
      <c r="WV51" s="125"/>
      <c r="WW51" s="125"/>
      <c r="WX51" s="125"/>
      <c r="WY51" s="125"/>
      <c r="WZ51" s="125"/>
      <c r="XA51" s="125"/>
      <c r="XB51" s="125"/>
      <c r="XC51" s="125"/>
      <c r="XD51" s="125"/>
      <c r="XE51" s="125"/>
      <c r="XF51" s="125"/>
      <c r="XG51" s="125"/>
      <c r="XH51" s="125"/>
      <c r="XI51" s="125"/>
      <c r="XJ51" s="125"/>
      <c r="XK51" s="125"/>
      <c r="XL51" s="125"/>
      <c r="XM51" s="125"/>
      <c r="XN51" s="125"/>
      <c r="XO51" s="125"/>
      <c r="XP51" s="125"/>
      <c r="XQ51" s="125"/>
      <c r="XR51" s="125"/>
      <c r="XS51" s="125"/>
      <c r="XT51" s="125"/>
      <c r="XU51" s="125"/>
      <c r="XV51" s="125"/>
      <c r="XW51" s="125"/>
      <c r="XX51" s="125"/>
      <c r="XY51" s="125"/>
      <c r="XZ51" s="125"/>
      <c r="YA51" s="125"/>
      <c r="YB51" s="125"/>
      <c r="YC51" s="125"/>
      <c r="YD51" s="125"/>
      <c r="YE51" s="125"/>
      <c r="YF51" s="125"/>
      <c r="YG51" s="125"/>
      <c r="YH51" s="125"/>
      <c r="YI51" s="125"/>
      <c r="YJ51" s="125"/>
      <c r="YK51" s="125"/>
      <c r="YL51" s="125"/>
      <c r="YM51" s="125"/>
      <c r="YN51" s="125"/>
      <c r="YO51" s="125"/>
      <c r="YP51" s="125"/>
      <c r="YQ51" s="125"/>
      <c r="YR51" s="125"/>
      <c r="YS51" s="125"/>
      <c r="YT51" s="125"/>
      <c r="YU51" s="125"/>
      <c r="YV51" s="125"/>
      <c r="YW51" s="125"/>
      <c r="YX51" s="125"/>
      <c r="YY51" s="125"/>
      <c r="YZ51" s="125"/>
      <c r="ZA51" s="125"/>
      <c r="ZB51" s="125"/>
      <c r="ZC51" s="125"/>
      <c r="ZD51" s="125"/>
      <c r="ZE51" s="125"/>
      <c r="ZF51" s="125"/>
      <c r="ZG51" s="125"/>
      <c r="ZH51" s="125"/>
      <c r="ZI51" s="125"/>
      <c r="ZJ51" s="125"/>
      <c r="ZK51" s="125"/>
      <c r="ZL51" s="125"/>
      <c r="ZM51" s="125"/>
      <c r="ZN51" s="125"/>
      <c r="ZO51" s="125"/>
      <c r="ZP51" s="125"/>
      <c r="ZQ51" s="125"/>
      <c r="ZR51" s="125"/>
      <c r="ZS51" s="125"/>
      <c r="ZT51" s="125"/>
      <c r="ZU51" s="125"/>
      <c r="ZV51" s="125"/>
      <c r="ZW51" s="125"/>
      <c r="ZX51" s="125"/>
      <c r="ZY51" s="125"/>
      <c r="ZZ51" s="125"/>
      <c r="AAA51" s="125"/>
      <c r="AAB51" s="125"/>
      <c r="AAC51" s="125"/>
      <c r="AAD51" s="125"/>
      <c r="AAE51" s="125"/>
      <c r="AAF51" s="125"/>
      <c r="AAG51" s="125"/>
      <c r="AAH51" s="125"/>
      <c r="AAI51" s="125"/>
      <c r="AAJ51" s="125"/>
      <c r="AAK51" s="125"/>
      <c r="AAL51" s="125"/>
      <c r="AAM51" s="125"/>
      <c r="AAN51" s="125"/>
      <c r="AAO51" s="125"/>
      <c r="AAP51" s="125"/>
      <c r="AAQ51" s="125"/>
      <c r="AAR51" s="125"/>
      <c r="AAS51" s="125"/>
      <c r="AAT51" s="125"/>
      <c r="AAU51" s="125"/>
      <c r="AAV51" s="125"/>
      <c r="AAW51" s="125"/>
      <c r="AAX51" s="125"/>
      <c r="AAY51" s="125"/>
      <c r="AAZ51" s="125"/>
      <c r="ABA51" s="125"/>
      <c r="ABB51" s="125"/>
      <c r="ABC51" s="125"/>
      <c r="ABD51" s="125"/>
      <c r="ABE51" s="125"/>
      <c r="ABF51" s="125"/>
      <c r="ABG51" s="125"/>
      <c r="ABH51" s="125"/>
      <c r="ABI51" s="125"/>
      <c r="ABJ51" s="125"/>
      <c r="ABK51" s="125"/>
      <c r="ABL51" s="125"/>
      <c r="ABM51" s="125"/>
      <c r="ABN51" s="125"/>
      <c r="ABO51" s="125"/>
      <c r="ABP51" s="125"/>
      <c r="ABQ51" s="125"/>
      <c r="ABR51" s="125"/>
      <c r="ABS51" s="125"/>
      <c r="ABT51" s="125"/>
      <c r="ABU51" s="125"/>
      <c r="ABV51" s="125"/>
      <c r="ABW51" s="125"/>
      <c r="ABX51" s="125"/>
      <c r="ABY51" s="125"/>
      <c r="ABZ51" s="125"/>
      <c r="ACA51" s="125"/>
      <c r="ACB51" s="125"/>
      <c r="ACC51" s="125"/>
      <c r="ACD51" s="125"/>
      <c r="ACE51" s="125"/>
      <c r="ACF51" s="125"/>
      <c r="ACG51" s="125"/>
      <c r="ACH51" s="125"/>
      <c r="ACI51" s="125"/>
      <c r="ACJ51" s="125"/>
      <c r="ACK51" s="125"/>
      <c r="ACL51" s="125"/>
      <c r="ACM51" s="125"/>
      <c r="ACN51" s="125"/>
      <c r="ACO51" s="125"/>
      <c r="ACP51" s="125"/>
      <c r="ACQ51" s="125"/>
      <c r="ACR51" s="125"/>
      <c r="ACS51" s="125"/>
      <c r="ACT51" s="125"/>
      <c r="ACU51" s="125"/>
      <c r="ACV51" s="125"/>
      <c r="ACW51" s="125"/>
      <c r="ACX51" s="125"/>
      <c r="ACY51" s="125"/>
      <c r="ACZ51" s="125"/>
      <c r="ADA51" s="125"/>
      <c r="ADB51" s="125"/>
      <c r="ADC51" s="125"/>
      <c r="ADD51" s="125"/>
      <c r="ADE51" s="125"/>
      <c r="ADF51" s="125"/>
      <c r="ADG51" s="125"/>
      <c r="ADH51" s="125"/>
      <c r="ADI51" s="125"/>
      <c r="ADJ51" s="125"/>
      <c r="ADK51" s="125"/>
      <c r="ADL51" s="125"/>
      <c r="ADM51" s="125"/>
      <c r="ADN51" s="125"/>
      <c r="ADO51" s="125"/>
      <c r="ADP51" s="125"/>
      <c r="ADQ51" s="125"/>
      <c r="ADR51" s="125"/>
      <c r="ADS51" s="125"/>
      <c r="ADT51" s="125"/>
      <c r="ADU51" s="125"/>
      <c r="ADV51" s="125"/>
      <c r="ADW51" s="125"/>
      <c r="ADX51" s="125"/>
      <c r="ADY51" s="125"/>
      <c r="ADZ51" s="125"/>
      <c r="AEA51" s="125"/>
      <c r="AEB51" s="125"/>
      <c r="AEC51" s="125"/>
      <c r="AED51" s="125"/>
      <c r="AEE51" s="125"/>
      <c r="AEF51" s="125"/>
      <c r="AEG51" s="125"/>
      <c r="AEH51" s="125"/>
      <c r="AEI51" s="125"/>
      <c r="AEJ51" s="125"/>
      <c r="AEK51" s="125"/>
      <c r="AEL51" s="125"/>
      <c r="AEM51" s="125"/>
      <c r="AEN51" s="125"/>
      <c r="AEO51" s="125"/>
      <c r="AEP51" s="125"/>
      <c r="AEQ51" s="125"/>
      <c r="AER51" s="125"/>
      <c r="AES51" s="125"/>
      <c r="AET51" s="125"/>
      <c r="AEU51" s="125"/>
      <c r="AEV51" s="125"/>
      <c r="AEW51" s="125"/>
      <c r="AEX51" s="125"/>
      <c r="AEY51" s="125"/>
      <c r="AEZ51" s="125"/>
      <c r="AFA51" s="125"/>
      <c r="AFB51" s="125"/>
      <c r="AFC51" s="125"/>
      <c r="AFD51" s="125"/>
      <c r="AFE51" s="125"/>
      <c r="AFF51" s="125"/>
      <c r="AFG51" s="125"/>
      <c r="AFH51" s="125"/>
      <c r="AFI51" s="125"/>
      <c r="AFJ51" s="125"/>
      <c r="AFK51" s="125"/>
      <c r="AFL51" s="125"/>
      <c r="AFM51" s="125"/>
      <c r="AFN51" s="125"/>
      <c r="AFO51" s="125"/>
      <c r="AFP51" s="125"/>
      <c r="AFQ51" s="125"/>
      <c r="AFR51" s="125"/>
      <c r="AFS51" s="125"/>
      <c r="AFT51" s="125"/>
      <c r="AFU51" s="125"/>
      <c r="AFV51" s="125"/>
      <c r="AFW51" s="125"/>
    </row>
    <row r="52" spans="1:855" s="215" customFormat="1" ht="16.2" thickBot="1" x14ac:dyDescent="0.35">
      <c r="A52" s="230" t="s">
        <v>135</v>
      </c>
      <c r="B52" s="231">
        <v>1751.8378378378379</v>
      </c>
      <c r="C52" s="231"/>
      <c r="D52" s="232">
        <v>1827.9459459459461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125"/>
      <c r="FY52" s="125"/>
      <c r="FZ52" s="125"/>
      <c r="GA52" s="125"/>
      <c r="GB52" s="125"/>
      <c r="GC52" s="125"/>
      <c r="GD52" s="125"/>
      <c r="GE52" s="125"/>
      <c r="GF52" s="125"/>
      <c r="GG52" s="125"/>
      <c r="GH52" s="125"/>
      <c r="GI52" s="125"/>
      <c r="GJ52" s="125"/>
      <c r="GK52" s="125"/>
      <c r="GL52" s="125"/>
      <c r="GM52" s="125"/>
      <c r="GN52" s="125"/>
      <c r="GO52" s="125"/>
      <c r="GP52" s="125"/>
      <c r="GQ52" s="125"/>
      <c r="GR52" s="125"/>
      <c r="GS52" s="125"/>
      <c r="GT52" s="125"/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  <c r="HH52" s="125"/>
      <c r="HI52" s="125"/>
      <c r="HJ52" s="125"/>
      <c r="HK52" s="125"/>
      <c r="HL52" s="125"/>
      <c r="HM52" s="125"/>
      <c r="HN52" s="125"/>
      <c r="HO52" s="125"/>
      <c r="HP52" s="125"/>
      <c r="HQ52" s="125"/>
      <c r="HR52" s="125"/>
      <c r="HS52" s="125"/>
      <c r="HT52" s="125"/>
      <c r="HU52" s="125"/>
      <c r="HV52" s="125"/>
      <c r="HW52" s="125"/>
      <c r="HX52" s="125"/>
      <c r="HY52" s="125"/>
      <c r="HZ52" s="125"/>
      <c r="IA52" s="125"/>
      <c r="IB52" s="125"/>
      <c r="IC52" s="125"/>
      <c r="ID52" s="125"/>
      <c r="IE52" s="125"/>
      <c r="IF52" s="125"/>
      <c r="IG52" s="125"/>
      <c r="IH52" s="125"/>
      <c r="II52" s="125"/>
      <c r="IJ52" s="125"/>
      <c r="IK52" s="125"/>
      <c r="IL52" s="125"/>
      <c r="IM52" s="125"/>
      <c r="IN52" s="125"/>
      <c r="IO52" s="125"/>
      <c r="IP52" s="125"/>
      <c r="IQ52" s="125"/>
      <c r="IR52" s="125"/>
      <c r="IS52" s="125"/>
      <c r="IT52" s="125"/>
      <c r="IU52" s="125"/>
      <c r="IV52" s="125"/>
      <c r="IW52" s="125"/>
      <c r="IX52" s="125"/>
      <c r="IY52" s="125"/>
      <c r="IZ52" s="125"/>
      <c r="JA52" s="125"/>
      <c r="JB52" s="125"/>
      <c r="JC52" s="125"/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/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/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/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/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125"/>
      <c r="MU52" s="125"/>
      <c r="MV52" s="125"/>
      <c r="MW52" s="125"/>
      <c r="MX52" s="125"/>
      <c r="MY52" s="125"/>
      <c r="MZ52" s="125"/>
      <c r="NA52" s="125"/>
      <c r="NB52" s="125"/>
      <c r="NC52" s="125"/>
      <c r="ND52" s="125"/>
      <c r="NE52" s="125"/>
      <c r="NF52" s="125"/>
      <c r="NG52" s="125"/>
      <c r="NH52" s="125"/>
      <c r="NI52" s="125"/>
      <c r="NJ52" s="125"/>
      <c r="NK52" s="125"/>
      <c r="NL52" s="125"/>
      <c r="NM52" s="125"/>
      <c r="NN52" s="125"/>
      <c r="NO52" s="125"/>
      <c r="NP52" s="125"/>
      <c r="NQ52" s="125"/>
      <c r="NR52" s="125"/>
      <c r="NS52" s="125"/>
      <c r="NT52" s="125"/>
      <c r="NU52" s="125"/>
      <c r="NV52" s="125"/>
      <c r="NW52" s="125"/>
      <c r="NX52" s="125"/>
      <c r="NY52" s="125"/>
      <c r="NZ52" s="125"/>
      <c r="OA52" s="125"/>
      <c r="OB52" s="125"/>
      <c r="OC52" s="125"/>
      <c r="OD52" s="125"/>
      <c r="OE52" s="125"/>
      <c r="OF52" s="125"/>
      <c r="OG52" s="125"/>
      <c r="OH52" s="125"/>
      <c r="OI52" s="125"/>
      <c r="OJ52" s="125"/>
      <c r="OK52" s="125"/>
      <c r="OL52" s="125"/>
      <c r="OM52" s="125"/>
      <c r="ON52" s="125"/>
      <c r="OO52" s="125"/>
      <c r="OP52" s="125"/>
      <c r="OQ52" s="125"/>
      <c r="OR52" s="125"/>
      <c r="OS52" s="125"/>
      <c r="OT52" s="125"/>
      <c r="OU52" s="125"/>
      <c r="OV52" s="125"/>
      <c r="OW52" s="125"/>
      <c r="OX52" s="125"/>
      <c r="OY52" s="125"/>
      <c r="OZ52" s="125"/>
      <c r="PA52" s="125"/>
      <c r="PB52" s="125"/>
      <c r="PC52" s="125"/>
      <c r="PD52" s="125"/>
      <c r="PE52" s="125"/>
      <c r="PF52" s="125"/>
      <c r="PG52" s="125"/>
      <c r="PH52" s="125"/>
      <c r="PI52" s="125"/>
      <c r="PJ52" s="125"/>
      <c r="PK52" s="125"/>
      <c r="PL52" s="125"/>
      <c r="PM52" s="125"/>
      <c r="PN52" s="125"/>
      <c r="PO52" s="125"/>
      <c r="PP52" s="125"/>
      <c r="PQ52" s="125"/>
      <c r="PR52" s="125"/>
      <c r="PS52" s="125"/>
      <c r="PT52" s="125"/>
      <c r="PU52" s="125"/>
      <c r="PV52" s="125"/>
      <c r="PW52" s="125"/>
      <c r="PX52" s="125"/>
      <c r="PY52" s="125"/>
      <c r="PZ52" s="125"/>
      <c r="QA52" s="125"/>
      <c r="QB52" s="125"/>
      <c r="QC52" s="125"/>
      <c r="QD52" s="125"/>
      <c r="QE52" s="125"/>
      <c r="QF52" s="125"/>
      <c r="QG52" s="125"/>
      <c r="QH52" s="125"/>
      <c r="QI52" s="125"/>
      <c r="QJ52" s="125"/>
      <c r="QK52" s="125"/>
      <c r="QL52" s="125"/>
      <c r="QM52" s="125"/>
      <c r="QN52" s="125"/>
      <c r="QO52" s="125"/>
      <c r="QP52" s="125"/>
      <c r="QQ52" s="125"/>
      <c r="QR52" s="125"/>
      <c r="QS52" s="125"/>
      <c r="QT52" s="125"/>
      <c r="QU52" s="125"/>
      <c r="QV52" s="125"/>
      <c r="QW52" s="125"/>
      <c r="QX52" s="125"/>
      <c r="QY52" s="125"/>
      <c r="QZ52" s="125"/>
      <c r="RA52" s="125"/>
      <c r="RB52" s="125"/>
      <c r="RC52" s="125"/>
      <c r="RD52" s="125"/>
      <c r="RE52" s="125"/>
      <c r="RF52" s="125"/>
      <c r="RG52" s="125"/>
      <c r="RH52" s="125"/>
      <c r="RI52" s="125"/>
      <c r="RJ52" s="125"/>
      <c r="RK52" s="125"/>
      <c r="RL52" s="125"/>
      <c r="RM52" s="125"/>
      <c r="RN52" s="125"/>
      <c r="RO52" s="125"/>
      <c r="RP52" s="125"/>
      <c r="RQ52" s="125"/>
      <c r="RR52" s="125"/>
      <c r="RS52" s="125"/>
      <c r="RT52" s="125"/>
      <c r="RU52" s="125"/>
      <c r="RV52" s="125"/>
      <c r="RW52" s="125"/>
      <c r="RX52" s="125"/>
      <c r="RY52" s="125"/>
      <c r="RZ52" s="125"/>
      <c r="SA52" s="125"/>
      <c r="SB52" s="125"/>
      <c r="SC52" s="125"/>
      <c r="SD52" s="125"/>
      <c r="SE52" s="125"/>
      <c r="SF52" s="125"/>
      <c r="SG52" s="125"/>
      <c r="SH52" s="125"/>
      <c r="SI52" s="125"/>
      <c r="SJ52" s="125"/>
      <c r="SK52" s="125"/>
      <c r="SL52" s="125"/>
      <c r="SM52" s="125"/>
      <c r="SN52" s="125"/>
      <c r="SO52" s="125"/>
      <c r="SP52" s="125"/>
      <c r="SQ52" s="125"/>
      <c r="SR52" s="125"/>
      <c r="SS52" s="125"/>
      <c r="ST52" s="125"/>
      <c r="SU52" s="125"/>
      <c r="SV52" s="125"/>
      <c r="SW52" s="125"/>
      <c r="SX52" s="125"/>
      <c r="SY52" s="125"/>
      <c r="SZ52" s="125"/>
      <c r="TA52" s="125"/>
      <c r="TB52" s="125"/>
      <c r="TC52" s="125"/>
      <c r="TD52" s="125"/>
      <c r="TE52" s="125"/>
      <c r="TF52" s="125"/>
      <c r="TG52" s="125"/>
      <c r="TH52" s="125"/>
      <c r="TI52" s="125"/>
      <c r="TJ52" s="125"/>
      <c r="TK52" s="125"/>
      <c r="TL52" s="125"/>
      <c r="TM52" s="125"/>
      <c r="TN52" s="125"/>
      <c r="TO52" s="125"/>
      <c r="TP52" s="125"/>
      <c r="TQ52" s="125"/>
      <c r="TR52" s="125"/>
      <c r="TS52" s="125"/>
      <c r="TT52" s="125"/>
      <c r="TU52" s="125"/>
      <c r="TV52" s="125"/>
      <c r="TW52" s="125"/>
      <c r="TX52" s="125"/>
      <c r="TY52" s="125"/>
      <c r="TZ52" s="125"/>
      <c r="UA52" s="125"/>
      <c r="UB52" s="125"/>
      <c r="UC52" s="125"/>
      <c r="UD52" s="125"/>
      <c r="UE52" s="125"/>
      <c r="UF52" s="125"/>
      <c r="UG52" s="125"/>
      <c r="UH52" s="125"/>
      <c r="UI52" s="125"/>
      <c r="UJ52" s="125"/>
      <c r="UK52" s="125"/>
      <c r="UL52" s="125"/>
      <c r="UM52" s="125"/>
      <c r="UN52" s="125"/>
      <c r="UO52" s="125"/>
      <c r="UP52" s="125"/>
      <c r="UQ52" s="125"/>
      <c r="UR52" s="125"/>
      <c r="US52" s="125"/>
      <c r="UT52" s="125"/>
      <c r="UU52" s="125"/>
      <c r="UV52" s="125"/>
      <c r="UW52" s="125"/>
      <c r="UX52" s="125"/>
      <c r="UY52" s="125"/>
      <c r="UZ52" s="125"/>
      <c r="VA52" s="125"/>
      <c r="VB52" s="125"/>
      <c r="VC52" s="125"/>
      <c r="VD52" s="125"/>
      <c r="VE52" s="125"/>
      <c r="VF52" s="125"/>
      <c r="VG52" s="125"/>
      <c r="VH52" s="125"/>
      <c r="VI52" s="125"/>
      <c r="VJ52" s="125"/>
      <c r="VK52" s="125"/>
      <c r="VL52" s="125"/>
      <c r="VM52" s="125"/>
      <c r="VN52" s="125"/>
      <c r="VO52" s="125"/>
      <c r="VP52" s="125"/>
      <c r="VQ52" s="125"/>
      <c r="VR52" s="125"/>
      <c r="VS52" s="125"/>
      <c r="VT52" s="125"/>
      <c r="VU52" s="125"/>
      <c r="VV52" s="125"/>
      <c r="VW52" s="125"/>
      <c r="VX52" s="125"/>
      <c r="VY52" s="125"/>
      <c r="VZ52" s="125"/>
      <c r="WA52" s="125"/>
      <c r="WB52" s="125"/>
      <c r="WC52" s="125"/>
      <c r="WD52" s="125"/>
      <c r="WE52" s="125"/>
      <c r="WF52" s="125"/>
      <c r="WG52" s="125"/>
      <c r="WH52" s="125"/>
      <c r="WI52" s="125"/>
      <c r="WJ52" s="125"/>
      <c r="WK52" s="125"/>
      <c r="WL52" s="125"/>
      <c r="WM52" s="125"/>
      <c r="WN52" s="125"/>
      <c r="WO52" s="125"/>
      <c r="WP52" s="125"/>
      <c r="WQ52" s="125"/>
      <c r="WR52" s="125"/>
      <c r="WS52" s="125"/>
      <c r="WT52" s="125"/>
      <c r="WU52" s="125"/>
      <c r="WV52" s="125"/>
      <c r="WW52" s="125"/>
      <c r="WX52" s="125"/>
      <c r="WY52" s="125"/>
      <c r="WZ52" s="125"/>
      <c r="XA52" s="125"/>
      <c r="XB52" s="125"/>
      <c r="XC52" s="125"/>
      <c r="XD52" s="125"/>
      <c r="XE52" s="125"/>
      <c r="XF52" s="125"/>
      <c r="XG52" s="125"/>
      <c r="XH52" s="125"/>
      <c r="XI52" s="125"/>
      <c r="XJ52" s="125"/>
      <c r="XK52" s="125"/>
      <c r="XL52" s="125"/>
      <c r="XM52" s="125"/>
      <c r="XN52" s="125"/>
      <c r="XO52" s="125"/>
      <c r="XP52" s="125"/>
      <c r="XQ52" s="125"/>
      <c r="XR52" s="125"/>
      <c r="XS52" s="125"/>
      <c r="XT52" s="125"/>
      <c r="XU52" s="125"/>
      <c r="XV52" s="125"/>
      <c r="XW52" s="125"/>
      <c r="XX52" s="125"/>
      <c r="XY52" s="125"/>
      <c r="XZ52" s="125"/>
      <c r="YA52" s="125"/>
      <c r="YB52" s="125"/>
      <c r="YC52" s="125"/>
      <c r="YD52" s="125"/>
      <c r="YE52" s="125"/>
      <c r="YF52" s="125"/>
      <c r="YG52" s="125"/>
      <c r="YH52" s="125"/>
      <c r="YI52" s="125"/>
      <c r="YJ52" s="125"/>
      <c r="YK52" s="125"/>
      <c r="YL52" s="125"/>
      <c r="YM52" s="125"/>
      <c r="YN52" s="125"/>
      <c r="YO52" s="125"/>
      <c r="YP52" s="125"/>
      <c r="YQ52" s="125"/>
      <c r="YR52" s="125"/>
      <c r="YS52" s="125"/>
      <c r="YT52" s="125"/>
      <c r="YU52" s="125"/>
      <c r="YV52" s="125"/>
      <c r="YW52" s="125"/>
      <c r="YX52" s="125"/>
      <c r="YY52" s="125"/>
      <c r="YZ52" s="125"/>
      <c r="ZA52" s="125"/>
      <c r="ZB52" s="125"/>
      <c r="ZC52" s="125"/>
      <c r="ZD52" s="125"/>
      <c r="ZE52" s="125"/>
      <c r="ZF52" s="125"/>
      <c r="ZG52" s="125"/>
      <c r="ZH52" s="125"/>
      <c r="ZI52" s="125"/>
      <c r="ZJ52" s="125"/>
      <c r="ZK52" s="125"/>
      <c r="ZL52" s="125"/>
      <c r="ZM52" s="125"/>
      <c r="ZN52" s="125"/>
      <c r="ZO52" s="125"/>
      <c r="ZP52" s="125"/>
      <c r="ZQ52" s="125"/>
      <c r="ZR52" s="125"/>
      <c r="ZS52" s="125"/>
      <c r="ZT52" s="125"/>
      <c r="ZU52" s="125"/>
      <c r="ZV52" s="125"/>
      <c r="ZW52" s="125"/>
      <c r="ZX52" s="125"/>
      <c r="ZY52" s="125"/>
      <c r="ZZ52" s="125"/>
      <c r="AAA52" s="125"/>
      <c r="AAB52" s="125"/>
      <c r="AAC52" s="125"/>
      <c r="AAD52" s="125"/>
      <c r="AAE52" s="125"/>
      <c r="AAF52" s="125"/>
      <c r="AAG52" s="125"/>
      <c r="AAH52" s="125"/>
      <c r="AAI52" s="125"/>
      <c r="AAJ52" s="125"/>
      <c r="AAK52" s="125"/>
      <c r="AAL52" s="125"/>
      <c r="AAM52" s="125"/>
      <c r="AAN52" s="125"/>
      <c r="AAO52" s="125"/>
      <c r="AAP52" s="125"/>
      <c r="AAQ52" s="125"/>
      <c r="AAR52" s="125"/>
      <c r="AAS52" s="125"/>
      <c r="AAT52" s="125"/>
      <c r="AAU52" s="125"/>
      <c r="AAV52" s="125"/>
      <c r="AAW52" s="125"/>
      <c r="AAX52" s="125"/>
      <c r="AAY52" s="125"/>
      <c r="AAZ52" s="125"/>
      <c r="ABA52" s="125"/>
      <c r="ABB52" s="125"/>
      <c r="ABC52" s="125"/>
      <c r="ABD52" s="125"/>
      <c r="ABE52" s="125"/>
      <c r="ABF52" s="125"/>
      <c r="ABG52" s="125"/>
      <c r="ABH52" s="125"/>
      <c r="ABI52" s="125"/>
      <c r="ABJ52" s="125"/>
      <c r="ABK52" s="125"/>
      <c r="ABL52" s="125"/>
      <c r="ABM52" s="125"/>
      <c r="ABN52" s="125"/>
      <c r="ABO52" s="125"/>
      <c r="ABP52" s="125"/>
      <c r="ABQ52" s="125"/>
      <c r="ABR52" s="125"/>
      <c r="ABS52" s="125"/>
      <c r="ABT52" s="125"/>
      <c r="ABU52" s="125"/>
      <c r="ABV52" s="125"/>
      <c r="ABW52" s="125"/>
      <c r="ABX52" s="125"/>
      <c r="ABY52" s="125"/>
      <c r="ABZ52" s="125"/>
      <c r="ACA52" s="125"/>
      <c r="ACB52" s="125"/>
      <c r="ACC52" s="125"/>
      <c r="ACD52" s="125"/>
      <c r="ACE52" s="125"/>
      <c r="ACF52" s="125"/>
      <c r="ACG52" s="125"/>
      <c r="ACH52" s="125"/>
      <c r="ACI52" s="125"/>
      <c r="ACJ52" s="125"/>
      <c r="ACK52" s="125"/>
      <c r="ACL52" s="125"/>
      <c r="ACM52" s="125"/>
      <c r="ACN52" s="125"/>
      <c r="ACO52" s="125"/>
      <c r="ACP52" s="125"/>
      <c r="ACQ52" s="125"/>
      <c r="ACR52" s="125"/>
      <c r="ACS52" s="125"/>
      <c r="ACT52" s="125"/>
      <c r="ACU52" s="125"/>
      <c r="ACV52" s="125"/>
      <c r="ACW52" s="125"/>
      <c r="ACX52" s="125"/>
      <c r="ACY52" s="125"/>
      <c r="ACZ52" s="125"/>
      <c r="ADA52" s="125"/>
      <c r="ADB52" s="125"/>
      <c r="ADC52" s="125"/>
      <c r="ADD52" s="125"/>
      <c r="ADE52" s="125"/>
      <c r="ADF52" s="125"/>
      <c r="ADG52" s="125"/>
      <c r="ADH52" s="125"/>
      <c r="ADI52" s="125"/>
      <c r="ADJ52" s="125"/>
      <c r="ADK52" s="125"/>
      <c r="ADL52" s="125"/>
      <c r="ADM52" s="125"/>
      <c r="ADN52" s="125"/>
      <c r="ADO52" s="125"/>
      <c r="ADP52" s="125"/>
      <c r="ADQ52" s="125"/>
      <c r="ADR52" s="125"/>
      <c r="ADS52" s="125"/>
      <c r="ADT52" s="125"/>
      <c r="ADU52" s="125"/>
      <c r="ADV52" s="125"/>
      <c r="ADW52" s="125"/>
      <c r="ADX52" s="125"/>
      <c r="ADY52" s="125"/>
      <c r="ADZ52" s="125"/>
      <c r="AEA52" s="125"/>
      <c r="AEB52" s="125"/>
      <c r="AEC52" s="125"/>
      <c r="AED52" s="125"/>
      <c r="AEE52" s="125"/>
      <c r="AEF52" s="125"/>
      <c r="AEG52" s="125"/>
      <c r="AEH52" s="125"/>
      <c r="AEI52" s="125"/>
      <c r="AEJ52" s="125"/>
      <c r="AEK52" s="125"/>
      <c r="AEL52" s="125"/>
      <c r="AEM52" s="125"/>
      <c r="AEN52" s="125"/>
      <c r="AEO52" s="125"/>
      <c r="AEP52" s="125"/>
      <c r="AEQ52" s="125"/>
      <c r="AER52" s="125"/>
      <c r="AES52" s="125"/>
      <c r="AET52" s="125"/>
      <c r="AEU52" s="125"/>
      <c r="AEV52" s="125"/>
      <c r="AEW52" s="125"/>
      <c r="AEX52" s="125"/>
      <c r="AEY52" s="125"/>
      <c r="AEZ52" s="125"/>
      <c r="AFA52" s="125"/>
      <c r="AFB52" s="125"/>
      <c r="AFC52" s="125"/>
      <c r="AFD52" s="125"/>
      <c r="AFE52" s="125"/>
      <c r="AFF52" s="125"/>
      <c r="AFG52" s="125"/>
      <c r="AFH52" s="125"/>
      <c r="AFI52" s="125"/>
      <c r="AFJ52" s="125"/>
      <c r="AFK52" s="125"/>
      <c r="AFL52" s="125"/>
      <c r="AFM52" s="125"/>
      <c r="AFN52" s="125"/>
      <c r="AFO52" s="125"/>
      <c r="AFP52" s="125"/>
      <c r="AFQ52" s="125"/>
      <c r="AFR52" s="125"/>
      <c r="AFS52" s="125"/>
      <c r="AFT52" s="125"/>
      <c r="AFU52" s="125"/>
      <c r="AFV52" s="125"/>
      <c r="AFW52" s="125"/>
    </row>
    <row r="53" spans="1:855" s="215" customFormat="1" ht="16.2" thickBot="1" x14ac:dyDescent="0.35">
      <c r="A53" s="216" t="s">
        <v>136</v>
      </c>
      <c r="B53" s="231">
        <v>42987.648648648639</v>
      </c>
      <c r="C53" s="231"/>
      <c r="D53" s="232">
        <v>44030.75675675676</v>
      </c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/>
      <c r="DU53" s="125"/>
      <c r="DV53" s="125"/>
      <c r="DW53" s="125"/>
      <c r="DX53" s="125"/>
      <c r="DY53" s="125"/>
      <c r="DZ53" s="125"/>
      <c r="EA53" s="125"/>
      <c r="EB53" s="125"/>
      <c r="EC53" s="125"/>
      <c r="ED53" s="125"/>
      <c r="EE53" s="125"/>
      <c r="EF53" s="125"/>
      <c r="EG53" s="125"/>
      <c r="EH53" s="125"/>
      <c r="EI53" s="125"/>
      <c r="EJ53" s="125"/>
      <c r="EK53" s="125"/>
      <c r="EL53" s="125"/>
      <c r="EM53" s="125"/>
      <c r="EN53" s="125"/>
      <c r="EO53" s="125"/>
      <c r="EP53" s="125"/>
      <c r="EQ53" s="125"/>
      <c r="ER53" s="125"/>
      <c r="ES53" s="125"/>
      <c r="ET53" s="125"/>
      <c r="EU53" s="125"/>
      <c r="EV53" s="125"/>
      <c r="EW53" s="125"/>
      <c r="EX53" s="125"/>
      <c r="EY53" s="125"/>
      <c r="EZ53" s="125"/>
      <c r="FA53" s="125"/>
      <c r="FB53" s="125"/>
      <c r="FC53" s="125"/>
      <c r="FD53" s="125"/>
      <c r="FE53" s="125"/>
      <c r="FF53" s="125"/>
      <c r="FG53" s="125"/>
      <c r="FH53" s="125"/>
      <c r="FI53" s="125"/>
      <c r="FJ53" s="125"/>
      <c r="FK53" s="125"/>
      <c r="FL53" s="125"/>
      <c r="FM53" s="125"/>
      <c r="FN53" s="125"/>
      <c r="FO53" s="125"/>
      <c r="FP53" s="125"/>
      <c r="FQ53" s="125"/>
      <c r="FR53" s="125"/>
      <c r="FS53" s="125"/>
      <c r="FT53" s="125"/>
      <c r="FU53" s="125"/>
      <c r="FV53" s="125"/>
      <c r="FW53" s="125"/>
      <c r="FX53" s="125"/>
      <c r="FY53" s="125"/>
      <c r="FZ53" s="125"/>
      <c r="GA53" s="125"/>
      <c r="GB53" s="125"/>
      <c r="GC53" s="125"/>
      <c r="GD53" s="125"/>
      <c r="GE53" s="125"/>
      <c r="GF53" s="125"/>
      <c r="GG53" s="125"/>
      <c r="GH53" s="125"/>
      <c r="GI53" s="125"/>
      <c r="GJ53" s="125"/>
      <c r="GK53" s="125"/>
      <c r="GL53" s="125"/>
      <c r="GM53" s="125"/>
      <c r="GN53" s="125"/>
      <c r="GO53" s="125"/>
      <c r="GP53" s="125"/>
      <c r="GQ53" s="125"/>
      <c r="GR53" s="125"/>
      <c r="GS53" s="125"/>
      <c r="GT53" s="125"/>
      <c r="GU53" s="125"/>
      <c r="GV53" s="125"/>
      <c r="GW53" s="125"/>
      <c r="GX53" s="125"/>
      <c r="GY53" s="125"/>
      <c r="GZ53" s="125"/>
      <c r="HA53" s="125"/>
      <c r="HB53" s="125"/>
      <c r="HC53" s="125"/>
      <c r="HD53" s="125"/>
      <c r="HE53" s="125"/>
      <c r="HF53" s="125"/>
      <c r="HG53" s="125"/>
      <c r="HH53" s="125"/>
      <c r="HI53" s="125"/>
      <c r="HJ53" s="125"/>
      <c r="HK53" s="125"/>
      <c r="HL53" s="125"/>
      <c r="HM53" s="125"/>
      <c r="HN53" s="125"/>
      <c r="HO53" s="125"/>
      <c r="HP53" s="125"/>
      <c r="HQ53" s="125"/>
      <c r="HR53" s="125"/>
      <c r="HS53" s="125"/>
      <c r="HT53" s="125"/>
      <c r="HU53" s="125"/>
      <c r="HV53" s="125"/>
      <c r="HW53" s="125"/>
      <c r="HX53" s="125"/>
      <c r="HY53" s="125"/>
      <c r="HZ53" s="125"/>
      <c r="IA53" s="125"/>
      <c r="IB53" s="125"/>
      <c r="IC53" s="125"/>
      <c r="ID53" s="125"/>
      <c r="IE53" s="125"/>
      <c r="IF53" s="125"/>
      <c r="IG53" s="125"/>
      <c r="IH53" s="125"/>
      <c r="II53" s="125"/>
      <c r="IJ53" s="125"/>
      <c r="IK53" s="125"/>
      <c r="IL53" s="125"/>
      <c r="IM53" s="125"/>
      <c r="IN53" s="125"/>
      <c r="IO53" s="125"/>
      <c r="IP53" s="125"/>
      <c r="IQ53" s="125"/>
      <c r="IR53" s="125"/>
      <c r="IS53" s="125"/>
      <c r="IT53" s="125"/>
      <c r="IU53" s="125"/>
      <c r="IV53" s="125"/>
      <c r="IW53" s="125"/>
      <c r="IX53" s="125"/>
      <c r="IY53" s="125"/>
      <c r="IZ53" s="125"/>
      <c r="JA53" s="125"/>
      <c r="JB53" s="125"/>
      <c r="JC53" s="125"/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/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/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/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/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125"/>
      <c r="MU53" s="125"/>
      <c r="MV53" s="125"/>
      <c r="MW53" s="125"/>
      <c r="MX53" s="125"/>
      <c r="MY53" s="125"/>
      <c r="MZ53" s="125"/>
      <c r="NA53" s="125"/>
      <c r="NB53" s="125"/>
      <c r="NC53" s="125"/>
      <c r="ND53" s="125"/>
      <c r="NE53" s="125"/>
      <c r="NF53" s="125"/>
      <c r="NG53" s="125"/>
      <c r="NH53" s="125"/>
      <c r="NI53" s="125"/>
      <c r="NJ53" s="125"/>
      <c r="NK53" s="125"/>
      <c r="NL53" s="125"/>
      <c r="NM53" s="125"/>
      <c r="NN53" s="125"/>
      <c r="NO53" s="125"/>
      <c r="NP53" s="125"/>
      <c r="NQ53" s="125"/>
      <c r="NR53" s="125"/>
      <c r="NS53" s="125"/>
      <c r="NT53" s="125"/>
      <c r="NU53" s="125"/>
      <c r="NV53" s="125"/>
      <c r="NW53" s="125"/>
      <c r="NX53" s="125"/>
      <c r="NY53" s="125"/>
      <c r="NZ53" s="125"/>
      <c r="OA53" s="125"/>
      <c r="OB53" s="125"/>
      <c r="OC53" s="125"/>
      <c r="OD53" s="125"/>
      <c r="OE53" s="125"/>
      <c r="OF53" s="125"/>
      <c r="OG53" s="125"/>
      <c r="OH53" s="125"/>
      <c r="OI53" s="125"/>
      <c r="OJ53" s="125"/>
      <c r="OK53" s="125"/>
      <c r="OL53" s="125"/>
      <c r="OM53" s="125"/>
      <c r="ON53" s="125"/>
      <c r="OO53" s="125"/>
      <c r="OP53" s="125"/>
      <c r="OQ53" s="125"/>
      <c r="OR53" s="125"/>
      <c r="OS53" s="125"/>
      <c r="OT53" s="125"/>
      <c r="OU53" s="125"/>
      <c r="OV53" s="125"/>
      <c r="OW53" s="125"/>
      <c r="OX53" s="125"/>
      <c r="OY53" s="125"/>
      <c r="OZ53" s="125"/>
      <c r="PA53" s="125"/>
      <c r="PB53" s="125"/>
      <c r="PC53" s="125"/>
      <c r="PD53" s="125"/>
      <c r="PE53" s="125"/>
      <c r="PF53" s="125"/>
      <c r="PG53" s="125"/>
      <c r="PH53" s="125"/>
      <c r="PI53" s="125"/>
      <c r="PJ53" s="125"/>
      <c r="PK53" s="125"/>
      <c r="PL53" s="125"/>
      <c r="PM53" s="125"/>
      <c r="PN53" s="125"/>
      <c r="PO53" s="125"/>
      <c r="PP53" s="125"/>
      <c r="PQ53" s="125"/>
      <c r="PR53" s="125"/>
      <c r="PS53" s="125"/>
      <c r="PT53" s="125"/>
      <c r="PU53" s="125"/>
      <c r="PV53" s="125"/>
      <c r="PW53" s="125"/>
      <c r="PX53" s="125"/>
      <c r="PY53" s="125"/>
      <c r="PZ53" s="125"/>
      <c r="QA53" s="125"/>
      <c r="QB53" s="125"/>
      <c r="QC53" s="125"/>
      <c r="QD53" s="125"/>
      <c r="QE53" s="125"/>
      <c r="QF53" s="125"/>
      <c r="QG53" s="125"/>
      <c r="QH53" s="125"/>
      <c r="QI53" s="125"/>
      <c r="QJ53" s="125"/>
      <c r="QK53" s="125"/>
      <c r="QL53" s="125"/>
      <c r="QM53" s="125"/>
      <c r="QN53" s="125"/>
      <c r="QO53" s="125"/>
      <c r="QP53" s="125"/>
      <c r="QQ53" s="125"/>
      <c r="QR53" s="125"/>
      <c r="QS53" s="125"/>
      <c r="QT53" s="125"/>
      <c r="QU53" s="125"/>
      <c r="QV53" s="125"/>
      <c r="QW53" s="125"/>
      <c r="QX53" s="125"/>
      <c r="QY53" s="125"/>
      <c r="QZ53" s="125"/>
      <c r="RA53" s="125"/>
      <c r="RB53" s="125"/>
      <c r="RC53" s="125"/>
      <c r="RD53" s="125"/>
      <c r="RE53" s="125"/>
      <c r="RF53" s="125"/>
      <c r="RG53" s="125"/>
      <c r="RH53" s="125"/>
      <c r="RI53" s="125"/>
      <c r="RJ53" s="125"/>
      <c r="RK53" s="125"/>
      <c r="RL53" s="125"/>
      <c r="RM53" s="125"/>
      <c r="RN53" s="125"/>
      <c r="RO53" s="125"/>
      <c r="RP53" s="125"/>
      <c r="RQ53" s="125"/>
      <c r="RR53" s="125"/>
      <c r="RS53" s="125"/>
      <c r="RT53" s="125"/>
      <c r="RU53" s="125"/>
      <c r="RV53" s="125"/>
      <c r="RW53" s="125"/>
      <c r="RX53" s="125"/>
      <c r="RY53" s="125"/>
      <c r="RZ53" s="125"/>
      <c r="SA53" s="125"/>
      <c r="SB53" s="125"/>
      <c r="SC53" s="125"/>
      <c r="SD53" s="125"/>
      <c r="SE53" s="125"/>
      <c r="SF53" s="125"/>
      <c r="SG53" s="125"/>
      <c r="SH53" s="125"/>
      <c r="SI53" s="125"/>
      <c r="SJ53" s="125"/>
      <c r="SK53" s="125"/>
      <c r="SL53" s="125"/>
      <c r="SM53" s="125"/>
      <c r="SN53" s="125"/>
      <c r="SO53" s="125"/>
      <c r="SP53" s="125"/>
      <c r="SQ53" s="125"/>
      <c r="SR53" s="125"/>
      <c r="SS53" s="125"/>
      <c r="ST53" s="125"/>
      <c r="SU53" s="125"/>
      <c r="SV53" s="125"/>
      <c r="SW53" s="125"/>
      <c r="SX53" s="125"/>
      <c r="SY53" s="125"/>
      <c r="SZ53" s="125"/>
      <c r="TA53" s="125"/>
      <c r="TB53" s="125"/>
      <c r="TC53" s="125"/>
      <c r="TD53" s="125"/>
      <c r="TE53" s="125"/>
      <c r="TF53" s="125"/>
      <c r="TG53" s="125"/>
      <c r="TH53" s="125"/>
      <c r="TI53" s="125"/>
      <c r="TJ53" s="125"/>
      <c r="TK53" s="125"/>
      <c r="TL53" s="125"/>
      <c r="TM53" s="125"/>
      <c r="TN53" s="125"/>
      <c r="TO53" s="125"/>
      <c r="TP53" s="125"/>
      <c r="TQ53" s="125"/>
      <c r="TR53" s="125"/>
      <c r="TS53" s="125"/>
      <c r="TT53" s="125"/>
      <c r="TU53" s="125"/>
      <c r="TV53" s="125"/>
      <c r="TW53" s="125"/>
      <c r="TX53" s="125"/>
      <c r="TY53" s="125"/>
      <c r="TZ53" s="125"/>
      <c r="UA53" s="125"/>
      <c r="UB53" s="125"/>
      <c r="UC53" s="125"/>
      <c r="UD53" s="125"/>
      <c r="UE53" s="125"/>
      <c r="UF53" s="125"/>
      <c r="UG53" s="125"/>
      <c r="UH53" s="125"/>
      <c r="UI53" s="125"/>
      <c r="UJ53" s="125"/>
      <c r="UK53" s="125"/>
      <c r="UL53" s="125"/>
      <c r="UM53" s="125"/>
      <c r="UN53" s="125"/>
      <c r="UO53" s="125"/>
      <c r="UP53" s="125"/>
      <c r="UQ53" s="125"/>
      <c r="UR53" s="125"/>
      <c r="US53" s="125"/>
      <c r="UT53" s="125"/>
      <c r="UU53" s="125"/>
      <c r="UV53" s="125"/>
      <c r="UW53" s="125"/>
      <c r="UX53" s="125"/>
      <c r="UY53" s="125"/>
      <c r="UZ53" s="125"/>
      <c r="VA53" s="125"/>
      <c r="VB53" s="125"/>
      <c r="VC53" s="125"/>
      <c r="VD53" s="125"/>
      <c r="VE53" s="125"/>
      <c r="VF53" s="125"/>
      <c r="VG53" s="125"/>
      <c r="VH53" s="125"/>
      <c r="VI53" s="125"/>
      <c r="VJ53" s="125"/>
      <c r="VK53" s="125"/>
      <c r="VL53" s="125"/>
      <c r="VM53" s="125"/>
      <c r="VN53" s="125"/>
      <c r="VO53" s="125"/>
      <c r="VP53" s="125"/>
      <c r="VQ53" s="125"/>
      <c r="VR53" s="125"/>
      <c r="VS53" s="125"/>
      <c r="VT53" s="125"/>
      <c r="VU53" s="125"/>
      <c r="VV53" s="125"/>
      <c r="VW53" s="125"/>
      <c r="VX53" s="125"/>
      <c r="VY53" s="125"/>
      <c r="VZ53" s="125"/>
      <c r="WA53" s="125"/>
      <c r="WB53" s="125"/>
      <c r="WC53" s="125"/>
      <c r="WD53" s="125"/>
      <c r="WE53" s="125"/>
      <c r="WF53" s="125"/>
      <c r="WG53" s="125"/>
      <c r="WH53" s="125"/>
      <c r="WI53" s="125"/>
      <c r="WJ53" s="125"/>
      <c r="WK53" s="125"/>
      <c r="WL53" s="125"/>
      <c r="WM53" s="125"/>
      <c r="WN53" s="125"/>
      <c r="WO53" s="125"/>
      <c r="WP53" s="125"/>
      <c r="WQ53" s="125"/>
      <c r="WR53" s="125"/>
      <c r="WS53" s="125"/>
      <c r="WT53" s="125"/>
      <c r="WU53" s="125"/>
      <c r="WV53" s="125"/>
      <c r="WW53" s="125"/>
      <c r="WX53" s="125"/>
      <c r="WY53" s="125"/>
      <c r="WZ53" s="125"/>
      <c r="XA53" s="125"/>
      <c r="XB53" s="125"/>
      <c r="XC53" s="125"/>
      <c r="XD53" s="125"/>
      <c r="XE53" s="125"/>
      <c r="XF53" s="125"/>
      <c r="XG53" s="125"/>
      <c r="XH53" s="125"/>
      <c r="XI53" s="125"/>
      <c r="XJ53" s="125"/>
      <c r="XK53" s="125"/>
      <c r="XL53" s="125"/>
      <c r="XM53" s="125"/>
      <c r="XN53" s="125"/>
      <c r="XO53" s="125"/>
      <c r="XP53" s="125"/>
      <c r="XQ53" s="125"/>
      <c r="XR53" s="125"/>
      <c r="XS53" s="125"/>
      <c r="XT53" s="125"/>
      <c r="XU53" s="125"/>
      <c r="XV53" s="125"/>
      <c r="XW53" s="125"/>
      <c r="XX53" s="125"/>
      <c r="XY53" s="125"/>
      <c r="XZ53" s="125"/>
      <c r="YA53" s="125"/>
      <c r="YB53" s="125"/>
      <c r="YC53" s="125"/>
      <c r="YD53" s="125"/>
      <c r="YE53" s="125"/>
      <c r="YF53" s="125"/>
      <c r="YG53" s="125"/>
      <c r="YH53" s="125"/>
      <c r="YI53" s="125"/>
      <c r="YJ53" s="125"/>
      <c r="YK53" s="125"/>
      <c r="YL53" s="125"/>
      <c r="YM53" s="125"/>
      <c r="YN53" s="125"/>
      <c r="YO53" s="125"/>
      <c r="YP53" s="125"/>
      <c r="YQ53" s="125"/>
      <c r="YR53" s="125"/>
      <c r="YS53" s="125"/>
      <c r="YT53" s="125"/>
      <c r="YU53" s="125"/>
      <c r="YV53" s="125"/>
      <c r="YW53" s="125"/>
      <c r="YX53" s="125"/>
      <c r="YY53" s="125"/>
      <c r="YZ53" s="125"/>
      <c r="ZA53" s="125"/>
      <c r="ZB53" s="125"/>
      <c r="ZC53" s="125"/>
      <c r="ZD53" s="125"/>
      <c r="ZE53" s="125"/>
      <c r="ZF53" s="125"/>
      <c r="ZG53" s="125"/>
      <c r="ZH53" s="125"/>
      <c r="ZI53" s="125"/>
      <c r="ZJ53" s="125"/>
      <c r="ZK53" s="125"/>
      <c r="ZL53" s="125"/>
      <c r="ZM53" s="125"/>
      <c r="ZN53" s="125"/>
      <c r="ZO53" s="125"/>
      <c r="ZP53" s="125"/>
      <c r="ZQ53" s="125"/>
      <c r="ZR53" s="125"/>
      <c r="ZS53" s="125"/>
      <c r="ZT53" s="125"/>
      <c r="ZU53" s="125"/>
      <c r="ZV53" s="125"/>
      <c r="ZW53" s="125"/>
      <c r="ZX53" s="125"/>
      <c r="ZY53" s="125"/>
      <c r="ZZ53" s="125"/>
      <c r="AAA53" s="125"/>
      <c r="AAB53" s="125"/>
      <c r="AAC53" s="125"/>
      <c r="AAD53" s="125"/>
      <c r="AAE53" s="125"/>
      <c r="AAF53" s="125"/>
      <c r="AAG53" s="125"/>
      <c r="AAH53" s="125"/>
      <c r="AAI53" s="125"/>
      <c r="AAJ53" s="125"/>
      <c r="AAK53" s="125"/>
      <c r="AAL53" s="125"/>
      <c r="AAM53" s="125"/>
      <c r="AAN53" s="125"/>
      <c r="AAO53" s="125"/>
      <c r="AAP53" s="125"/>
      <c r="AAQ53" s="125"/>
      <c r="AAR53" s="125"/>
      <c r="AAS53" s="125"/>
      <c r="AAT53" s="125"/>
      <c r="AAU53" s="125"/>
      <c r="AAV53" s="125"/>
      <c r="AAW53" s="125"/>
      <c r="AAX53" s="125"/>
      <c r="AAY53" s="125"/>
      <c r="AAZ53" s="125"/>
      <c r="ABA53" s="125"/>
      <c r="ABB53" s="125"/>
      <c r="ABC53" s="125"/>
      <c r="ABD53" s="125"/>
      <c r="ABE53" s="125"/>
      <c r="ABF53" s="125"/>
      <c r="ABG53" s="125"/>
      <c r="ABH53" s="125"/>
      <c r="ABI53" s="125"/>
      <c r="ABJ53" s="125"/>
      <c r="ABK53" s="125"/>
      <c r="ABL53" s="125"/>
      <c r="ABM53" s="125"/>
      <c r="ABN53" s="125"/>
      <c r="ABO53" s="125"/>
      <c r="ABP53" s="125"/>
      <c r="ABQ53" s="125"/>
      <c r="ABR53" s="125"/>
      <c r="ABS53" s="125"/>
      <c r="ABT53" s="125"/>
      <c r="ABU53" s="125"/>
      <c r="ABV53" s="125"/>
      <c r="ABW53" s="125"/>
      <c r="ABX53" s="125"/>
      <c r="ABY53" s="125"/>
      <c r="ABZ53" s="125"/>
      <c r="ACA53" s="125"/>
      <c r="ACB53" s="125"/>
      <c r="ACC53" s="125"/>
      <c r="ACD53" s="125"/>
      <c r="ACE53" s="125"/>
      <c r="ACF53" s="125"/>
      <c r="ACG53" s="125"/>
      <c r="ACH53" s="125"/>
      <c r="ACI53" s="125"/>
      <c r="ACJ53" s="125"/>
      <c r="ACK53" s="125"/>
      <c r="ACL53" s="125"/>
      <c r="ACM53" s="125"/>
      <c r="ACN53" s="125"/>
      <c r="ACO53" s="125"/>
      <c r="ACP53" s="125"/>
      <c r="ACQ53" s="125"/>
      <c r="ACR53" s="125"/>
      <c r="ACS53" s="125"/>
      <c r="ACT53" s="125"/>
      <c r="ACU53" s="125"/>
      <c r="ACV53" s="125"/>
      <c r="ACW53" s="125"/>
      <c r="ACX53" s="125"/>
      <c r="ACY53" s="125"/>
      <c r="ACZ53" s="125"/>
      <c r="ADA53" s="125"/>
      <c r="ADB53" s="125"/>
      <c r="ADC53" s="125"/>
      <c r="ADD53" s="125"/>
      <c r="ADE53" s="125"/>
      <c r="ADF53" s="125"/>
      <c r="ADG53" s="125"/>
      <c r="ADH53" s="125"/>
      <c r="ADI53" s="125"/>
      <c r="ADJ53" s="125"/>
      <c r="ADK53" s="125"/>
      <c r="ADL53" s="125"/>
      <c r="ADM53" s="125"/>
      <c r="ADN53" s="125"/>
      <c r="ADO53" s="125"/>
      <c r="ADP53" s="125"/>
      <c r="ADQ53" s="125"/>
      <c r="ADR53" s="125"/>
      <c r="ADS53" s="125"/>
      <c r="ADT53" s="125"/>
      <c r="ADU53" s="125"/>
      <c r="ADV53" s="125"/>
      <c r="ADW53" s="125"/>
      <c r="ADX53" s="125"/>
      <c r="ADY53" s="125"/>
      <c r="ADZ53" s="125"/>
      <c r="AEA53" s="125"/>
      <c r="AEB53" s="125"/>
      <c r="AEC53" s="125"/>
      <c r="AED53" s="125"/>
      <c r="AEE53" s="125"/>
      <c r="AEF53" s="125"/>
      <c r="AEG53" s="125"/>
      <c r="AEH53" s="125"/>
      <c r="AEI53" s="125"/>
      <c r="AEJ53" s="125"/>
      <c r="AEK53" s="125"/>
      <c r="AEL53" s="125"/>
      <c r="AEM53" s="125"/>
      <c r="AEN53" s="125"/>
      <c r="AEO53" s="125"/>
      <c r="AEP53" s="125"/>
      <c r="AEQ53" s="125"/>
      <c r="AER53" s="125"/>
      <c r="AES53" s="125"/>
      <c r="AET53" s="125"/>
      <c r="AEU53" s="125"/>
      <c r="AEV53" s="125"/>
      <c r="AEW53" s="125"/>
      <c r="AEX53" s="125"/>
      <c r="AEY53" s="125"/>
      <c r="AEZ53" s="125"/>
      <c r="AFA53" s="125"/>
      <c r="AFB53" s="125"/>
      <c r="AFC53" s="125"/>
      <c r="AFD53" s="125"/>
      <c r="AFE53" s="125"/>
      <c r="AFF53" s="125"/>
      <c r="AFG53" s="125"/>
      <c r="AFH53" s="125"/>
      <c r="AFI53" s="125"/>
      <c r="AFJ53" s="125"/>
      <c r="AFK53" s="125"/>
      <c r="AFL53" s="125"/>
      <c r="AFM53" s="125"/>
      <c r="AFN53" s="125"/>
      <c r="AFO53" s="125"/>
      <c r="AFP53" s="125"/>
      <c r="AFQ53" s="125"/>
      <c r="AFR53" s="125"/>
      <c r="AFS53" s="125"/>
      <c r="AFT53" s="125"/>
      <c r="AFU53" s="125"/>
      <c r="AFV53" s="125"/>
      <c r="AFW53" s="125"/>
    </row>
    <row r="65" spans="1:1" x14ac:dyDescent="0.25">
      <c r="A65" s="233"/>
    </row>
  </sheetData>
  <mergeCells count="1">
    <mergeCell ref="A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7"/>
  <sheetViews>
    <sheetView zoomScaleNormal="100" workbookViewId="0">
      <pane xSplit="1" ySplit="1" topLeftCell="B2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9.109375" defaultRowHeight="13.8" x14ac:dyDescent="0.25"/>
  <cols>
    <col min="1" max="1" width="45.44140625" style="3" customWidth="1"/>
    <col min="2" max="7" width="13.6640625" style="3" customWidth="1"/>
    <col min="8" max="16384" width="9.109375" style="3"/>
  </cols>
  <sheetData>
    <row r="1" spans="1:9" s="176" customFormat="1" ht="52.2" x14ac:dyDescent="0.25">
      <c r="A1" s="121" t="s">
        <v>60</v>
      </c>
      <c r="B1" s="174" t="s">
        <v>0</v>
      </c>
      <c r="C1" s="174" t="s">
        <v>1</v>
      </c>
      <c r="D1" s="174" t="s">
        <v>2</v>
      </c>
      <c r="E1" s="174" t="s">
        <v>3</v>
      </c>
      <c r="F1" s="175" t="s">
        <v>58</v>
      </c>
      <c r="G1" s="175" t="s">
        <v>57</v>
      </c>
      <c r="I1" s="3"/>
    </row>
    <row r="2" spans="1:9" ht="17.399999999999999" x14ac:dyDescent="0.3">
      <c r="A2" s="177" t="s">
        <v>4</v>
      </c>
    </row>
    <row r="3" spans="1:9" x14ac:dyDescent="0.25">
      <c r="A3" s="178" t="s">
        <v>5</v>
      </c>
      <c r="B3" s="179">
        <v>952070.93391948321</v>
      </c>
      <c r="C3" s="180">
        <v>6104047.7870588796</v>
      </c>
      <c r="D3" s="179">
        <v>875809.11689254176</v>
      </c>
      <c r="E3" s="179">
        <v>166675.49612</v>
      </c>
      <c r="F3" s="179">
        <v>0</v>
      </c>
      <c r="G3" s="179">
        <v>8098603.3339909045</v>
      </c>
    </row>
    <row r="4" spans="1:9" x14ac:dyDescent="0.25">
      <c r="A4" s="178" t="s">
        <v>6</v>
      </c>
      <c r="B4" s="179">
        <v>248761.37352599492</v>
      </c>
      <c r="C4" s="179">
        <v>47600.871432328619</v>
      </c>
      <c r="D4" s="179">
        <v>45968.839288073585</v>
      </c>
      <c r="E4" s="179">
        <v>89946.126480000006</v>
      </c>
      <c r="F4" s="179">
        <v>10811.297138868498</v>
      </c>
      <c r="G4" s="179">
        <v>443088.50786526559</v>
      </c>
    </row>
    <row r="5" spans="1:9" x14ac:dyDescent="0.25">
      <c r="A5" s="170" t="s">
        <v>7</v>
      </c>
      <c r="B5" s="181">
        <v>1200832.3074454782</v>
      </c>
      <c r="C5" s="181">
        <v>6151648.6584912082</v>
      </c>
      <c r="D5" s="181">
        <v>921777.95618061535</v>
      </c>
      <c r="E5" s="181">
        <v>256621.6226</v>
      </c>
      <c r="F5" s="181">
        <v>10811.297138868498</v>
      </c>
      <c r="G5" s="181">
        <v>8541691.8418561704</v>
      </c>
    </row>
    <row r="6" spans="1:9" x14ac:dyDescent="0.25">
      <c r="B6" s="179"/>
      <c r="C6" s="179"/>
      <c r="D6" s="179"/>
      <c r="E6" s="179"/>
      <c r="F6" s="179"/>
      <c r="G6" s="179"/>
    </row>
    <row r="7" spans="1:9" x14ac:dyDescent="0.25">
      <c r="A7" s="3" t="s">
        <v>8</v>
      </c>
      <c r="B7" s="179">
        <v>0</v>
      </c>
      <c r="C7" s="179">
        <v>0</v>
      </c>
      <c r="D7" s="179">
        <v>686639.46976664569</v>
      </c>
      <c r="E7" s="179">
        <v>0</v>
      </c>
      <c r="F7" s="179">
        <v>0</v>
      </c>
      <c r="G7" s="179">
        <v>686639.46976664569</v>
      </c>
    </row>
    <row r="8" spans="1:9" x14ac:dyDescent="0.25">
      <c r="A8" s="3" t="s">
        <v>9</v>
      </c>
      <c r="B8" s="179">
        <v>535255.74479416129</v>
      </c>
      <c r="C8" s="179">
        <v>4970266.1360547738</v>
      </c>
      <c r="D8" s="179">
        <v>0</v>
      </c>
      <c r="E8" s="179">
        <v>114655.04764</v>
      </c>
      <c r="F8" s="179">
        <v>0</v>
      </c>
      <c r="G8" s="179">
        <v>5620176.9284889344</v>
      </c>
    </row>
    <row r="9" spans="1:9" x14ac:dyDescent="0.25">
      <c r="A9" s="3" t="s">
        <v>10</v>
      </c>
      <c r="B9" s="179">
        <v>591811.72586999356</v>
      </c>
      <c r="C9" s="179">
        <v>916487.51965031284</v>
      </c>
      <c r="D9" s="179">
        <v>207566.32484816364</v>
      </c>
      <c r="E9" s="179">
        <v>118025.88573999998</v>
      </c>
      <c r="F9" s="179">
        <v>5281</v>
      </c>
      <c r="G9" s="179">
        <v>1839172.45610847</v>
      </c>
    </row>
    <row r="10" spans="1:9" x14ac:dyDescent="0.25">
      <c r="A10" s="4" t="s">
        <v>11</v>
      </c>
      <c r="B10" s="181">
        <v>1127067.4706641547</v>
      </c>
      <c r="C10" s="181">
        <v>5886753.6557050869</v>
      </c>
      <c r="D10" s="181">
        <v>894205.79461480933</v>
      </c>
      <c r="E10" s="181">
        <v>232680.93338</v>
      </c>
      <c r="F10" s="181">
        <v>5281</v>
      </c>
      <c r="G10" s="181">
        <v>8145988.8543640506</v>
      </c>
    </row>
    <row r="11" spans="1:9" x14ac:dyDescent="0.25">
      <c r="B11" s="179"/>
      <c r="C11" s="179"/>
      <c r="D11" s="179"/>
      <c r="E11" s="179"/>
      <c r="F11" s="179"/>
      <c r="G11" s="179"/>
    </row>
    <row r="12" spans="1:9" x14ac:dyDescent="0.25">
      <c r="A12" s="182" t="s">
        <v>12</v>
      </c>
      <c r="B12" s="179">
        <v>73764.836781323422</v>
      </c>
      <c r="C12" s="179">
        <v>264895.00278612133</v>
      </c>
      <c r="D12" s="179">
        <v>27572.161565806018</v>
      </c>
      <c r="E12" s="179">
        <v>23940.68922</v>
      </c>
      <c r="F12" s="179">
        <v>5530.2971388684982</v>
      </c>
      <c r="G12" s="179">
        <v>395702.98749211989</v>
      </c>
    </row>
    <row r="13" spans="1:9" x14ac:dyDescent="0.25">
      <c r="A13" s="182" t="s">
        <v>13</v>
      </c>
      <c r="B13" s="179">
        <v>20654.154298770562</v>
      </c>
      <c r="C13" s="179">
        <v>74170.600780113979</v>
      </c>
      <c r="D13" s="179">
        <v>6893.0403914515027</v>
      </c>
      <c r="E13" s="179">
        <v>5252.2444800000003</v>
      </c>
      <c r="F13" s="179">
        <v>1493.1802274944946</v>
      </c>
      <c r="G13" s="179">
        <v>108463.22017783053</v>
      </c>
    </row>
    <row r="14" spans="1:9" x14ac:dyDescent="0.25">
      <c r="A14" s="182" t="s">
        <v>14</v>
      </c>
      <c r="B14" s="179">
        <v>53110.68248255286</v>
      </c>
      <c r="C14" s="179">
        <v>190724.40200600735</v>
      </c>
      <c r="D14" s="179">
        <v>20679.121174354514</v>
      </c>
      <c r="E14" s="179">
        <v>18688.444739999999</v>
      </c>
      <c r="F14" s="179">
        <v>4037.1169113740034</v>
      </c>
      <c r="G14" s="179">
        <v>287239.76731428935</v>
      </c>
    </row>
    <row r="15" spans="1:9" x14ac:dyDescent="0.25">
      <c r="A15" s="182"/>
      <c r="B15" s="179"/>
      <c r="C15" s="179"/>
      <c r="D15" s="179"/>
      <c r="E15" s="179"/>
      <c r="F15" s="179"/>
      <c r="G15" s="179"/>
    </row>
    <row r="16" spans="1:9" x14ac:dyDescent="0.25">
      <c r="B16" s="179"/>
      <c r="C16" s="179"/>
      <c r="D16" s="179"/>
      <c r="E16" s="179"/>
      <c r="F16" s="179"/>
      <c r="G16" s="179"/>
    </row>
    <row r="17" spans="1:7" ht="17.399999999999999" x14ac:dyDescent="0.3">
      <c r="A17" s="177" t="s">
        <v>15</v>
      </c>
      <c r="B17" s="179"/>
      <c r="C17" s="179"/>
      <c r="D17" s="179"/>
      <c r="E17" s="179"/>
      <c r="F17" s="179"/>
      <c r="G17" s="179"/>
    </row>
    <row r="18" spans="1:7" x14ac:dyDescent="0.25">
      <c r="A18" s="183" t="s">
        <v>16</v>
      </c>
      <c r="B18" s="179">
        <v>4758926.1110671889</v>
      </c>
      <c r="C18" s="179">
        <v>2676132.861686612</v>
      </c>
      <c r="D18" s="179">
        <v>3254897.1835077065</v>
      </c>
      <c r="E18" s="179">
        <v>1581999.04954</v>
      </c>
      <c r="F18" s="179">
        <v>214482.43628471054</v>
      </c>
      <c r="G18" s="179">
        <v>12486437.642086217</v>
      </c>
    </row>
    <row r="19" spans="1:7" x14ac:dyDescent="0.25">
      <c r="A19" s="183" t="s">
        <v>17</v>
      </c>
      <c r="B19" s="179">
        <v>1776396.1058368285</v>
      </c>
      <c r="C19" s="179">
        <v>0</v>
      </c>
      <c r="D19" s="179">
        <v>0</v>
      </c>
      <c r="E19" s="179">
        <v>0</v>
      </c>
      <c r="F19" s="179">
        <v>0</v>
      </c>
      <c r="G19" s="179">
        <v>1776396.1058368285</v>
      </c>
    </row>
    <row r="20" spans="1:7" x14ac:dyDescent="0.25">
      <c r="A20" s="184" t="s">
        <v>18</v>
      </c>
      <c r="B20" s="181">
        <v>6535322.2169040171</v>
      </c>
      <c r="C20" s="181">
        <v>2676132.861686612</v>
      </c>
      <c r="D20" s="181">
        <v>3254897.1835077065</v>
      </c>
      <c r="E20" s="181">
        <v>1581999.04954</v>
      </c>
      <c r="F20" s="181">
        <v>214482.43628471054</v>
      </c>
      <c r="G20" s="181">
        <v>14262833.747923046</v>
      </c>
    </row>
    <row r="21" spans="1:7" x14ac:dyDescent="0.25">
      <c r="A21" s="178"/>
      <c r="B21" s="179"/>
      <c r="C21" s="179"/>
      <c r="D21" s="179"/>
      <c r="E21" s="179"/>
      <c r="F21" s="179"/>
      <c r="G21" s="179"/>
    </row>
    <row r="22" spans="1:7" x14ac:dyDescent="0.25">
      <c r="A22" s="183" t="s">
        <v>19</v>
      </c>
      <c r="B22" s="179">
        <v>0</v>
      </c>
      <c r="C22" s="179">
        <v>0</v>
      </c>
      <c r="D22" s="179">
        <v>2156650.8808439411</v>
      </c>
      <c r="E22" s="179">
        <v>0</v>
      </c>
      <c r="F22" s="179">
        <v>0</v>
      </c>
      <c r="G22" s="179">
        <v>2156650.8808439411</v>
      </c>
    </row>
    <row r="23" spans="1:7" x14ac:dyDescent="0.25">
      <c r="A23" s="185" t="s">
        <v>20</v>
      </c>
      <c r="B23" s="179">
        <v>1776396.1058368285</v>
      </c>
      <c r="C23" s="179">
        <v>0</v>
      </c>
      <c r="D23" s="179">
        <v>0</v>
      </c>
      <c r="E23" s="179">
        <v>0</v>
      </c>
      <c r="F23" s="179">
        <v>0</v>
      </c>
      <c r="G23" s="179">
        <v>1776396.1058368285</v>
      </c>
    </row>
    <row r="24" spans="1:7" x14ac:dyDescent="0.25">
      <c r="A24" s="186" t="s">
        <v>21</v>
      </c>
      <c r="B24" s="179">
        <v>4241141.5875049094</v>
      </c>
      <c r="C24" s="179">
        <v>1019375.980438833</v>
      </c>
      <c r="D24" s="179">
        <v>0</v>
      </c>
      <c r="E24" s="179">
        <v>1397199.3746200001</v>
      </c>
      <c r="F24" s="179">
        <v>0</v>
      </c>
      <c r="G24" s="179">
        <v>6657716.9425637424</v>
      </c>
    </row>
    <row r="25" spans="1:7" x14ac:dyDescent="0.25">
      <c r="A25" s="186" t="s">
        <v>22</v>
      </c>
      <c r="B25" s="179">
        <v>0</v>
      </c>
      <c r="C25" s="179">
        <v>0</v>
      </c>
      <c r="D25" s="179">
        <v>0</v>
      </c>
      <c r="E25" s="179">
        <v>0</v>
      </c>
      <c r="F25" s="179">
        <v>52235.315993750002</v>
      </c>
      <c r="G25" s="179">
        <v>52235.315993750002</v>
      </c>
    </row>
    <row r="26" spans="1:7" x14ac:dyDescent="0.25">
      <c r="A26" s="170" t="s">
        <v>23</v>
      </c>
      <c r="B26" s="181">
        <v>6017537.6933417376</v>
      </c>
      <c r="C26" s="181">
        <v>1019375.980438833</v>
      </c>
      <c r="D26" s="181">
        <v>2156650.8808439411</v>
      </c>
      <c r="E26" s="181">
        <v>1397199.3746200001</v>
      </c>
      <c r="F26" s="181">
        <v>52235.315993750002</v>
      </c>
      <c r="G26" s="181">
        <v>10642999.245238261</v>
      </c>
    </row>
    <row r="27" spans="1:7" x14ac:dyDescent="0.25">
      <c r="A27" s="170"/>
      <c r="B27" s="179"/>
      <c r="C27" s="179"/>
      <c r="D27" s="179"/>
      <c r="E27" s="179"/>
      <c r="F27" s="179"/>
      <c r="G27" s="179"/>
    </row>
    <row r="28" spans="1:7" x14ac:dyDescent="0.25">
      <c r="A28" s="170" t="s">
        <v>24</v>
      </c>
      <c r="B28" s="181">
        <v>517784.52356227953</v>
      </c>
      <c r="C28" s="181">
        <v>1656756.8812477789</v>
      </c>
      <c r="D28" s="181">
        <v>1098246.3026637654</v>
      </c>
      <c r="E28" s="181">
        <v>184799.67491999999</v>
      </c>
      <c r="F28" s="181">
        <v>162247.12029096053</v>
      </c>
      <c r="G28" s="181">
        <v>3619834.5026847846</v>
      </c>
    </row>
    <row r="29" spans="1:7" x14ac:dyDescent="0.25">
      <c r="A29" s="170" t="s">
        <v>63</v>
      </c>
      <c r="B29" s="187">
        <v>4.0406315470111336</v>
      </c>
      <c r="C29" s="187">
        <v>6.4752304578594995</v>
      </c>
      <c r="D29" s="187">
        <v>4</v>
      </c>
      <c r="E29" s="187"/>
      <c r="F29" s="187"/>
      <c r="G29" s="187"/>
    </row>
    <row r="30" spans="1:7" x14ac:dyDescent="0.25">
      <c r="A30" s="184" t="s">
        <v>25</v>
      </c>
      <c r="B30" s="181">
        <v>6535322.2169040171</v>
      </c>
      <c r="C30" s="181">
        <v>2676132.861686612</v>
      </c>
      <c r="D30" s="181">
        <v>3254897.1835077065</v>
      </c>
      <c r="E30" s="181">
        <v>1581999.04954</v>
      </c>
      <c r="F30" s="181">
        <v>214482.43628471054</v>
      </c>
      <c r="G30" s="181">
        <v>14262833.747923046</v>
      </c>
    </row>
    <row r="31" spans="1:7" x14ac:dyDescent="0.25">
      <c r="A31" s="184"/>
      <c r="B31" s="181"/>
      <c r="C31" s="181"/>
      <c r="D31" s="181"/>
      <c r="E31" s="181"/>
      <c r="F31" s="181"/>
      <c r="G31" s="181"/>
    </row>
    <row r="32" spans="1:7" x14ac:dyDescent="0.25">
      <c r="A32" s="4" t="s">
        <v>26</v>
      </c>
      <c r="B32" s="181"/>
      <c r="C32" s="181"/>
      <c r="D32" s="181"/>
      <c r="E32" s="181"/>
      <c r="F32" s="181"/>
      <c r="G32" s="181"/>
    </row>
    <row r="33" spans="1:7" x14ac:dyDescent="0.25">
      <c r="A33" s="3" t="s">
        <v>27</v>
      </c>
      <c r="B33" s="179">
        <v>-23937.200946508987</v>
      </c>
      <c r="C33" s="179">
        <v>0</v>
      </c>
      <c r="D33" s="179">
        <v>0</v>
      </c>
      <c r="E33" s="179">
        <v>0</v>
      </c>
      <c r="F33" s="179">
        <v>23937.200946508987</v>
      </c>
      <c r="G33" s="179">
        <v>0</v>
      </c>
    </row>
    <row r="34" spans="1:7" x14ac:dyDescent="0.25">
      <c r="B34" s="179"/>
      <c r="C34" s="179"/>
      <c r="D34" s="179"/>
      <c r="E34" s="179"/>
      <c r="F34" s="179"/>
      <c r="G34" s="179"/>
    </row>
    <row r="35" spans="1:7" ht="17.399999999999999" x14ac:dyDescent="0.3">
      <c r="A35" s="188" t="s">
        <v>28</v>
      </c>
      <c r="B35" s="179"/>
      <c r="C35" s="179"/>
      <c r="D35" s="179"/>
      <c r="E35" s="179"/>
      <c r="F35" s="179"/>
      <c r="G35" s="179"/>
    </row>
    <row r="36" spans="1:7" x14ac:dyDescent="0.25">
      <c r="A36" s="185" t="s">
        <v>38</v>
      </c>
      <c r="B36" s="179">
        <v>433436.28384064254</v>
      </c>
      <c r="C36" s="179">
        <v>1740823.0566874112</v>
      </c>
      <c r="D36" s="179">
        <v>970704.22885678627</v>
      </c>
      <c r="E36" s="179">
        <v>170109.08375999998</v>
      </c>
      <c r="F36" s="179">
        <v>17802.042211630978</v>
      </c>
      <c r="G36" s="179">
        <v>3332874.6953564705</v>
      </c>
    </row>
    <row r="37" spans="1:7" x14ac:dyDescent="0.25">
      <c r="A37" s="185" t="s">
        <v>59</v>
      </c>
      <c r="B37" s="179">
        <v>82494.894986665808</v>
      </c>
      <c r="C37" s="179">
        <v>187298.18643639117</v>
      </c>
      <c r="D37" s="179">
        <v>194112.74899065224</v>
      </c>
      <c r="E37" s="179">
        <v>63810.523140000019</v>
      </c>
      <c r="F37" s="179">
        <v>150610.46865038609</v>
      </c>
      <c r="G37" s="179">
        <v>678326.82220409543</v>
      </c>
    </row>
    <row r="38" spans="1:7" x14ac:dyDescent="0.25">
      <c r="A38" s="189" t="s">
        <v>61</v>
      </c>
      <c r="B38" s="181">
        <v>515931.17882730835</v>
      </c>
      <c r="C38" s="181">
        <v>1928121.2431238024</v>
      </c>
      <c r="D38" s="181">
        <v>1164816.9778474385</v>
      </c>
      <c r="E38" s="181">
        <v>233919.60690000001</v>
      </c>
      <c r="F38" s="181">
        <v>168412.51086201705</v>
      </c>
      <c r="G38" s="181">
        <v>4011201.5175605658</v>
      </c>
    </row>
    <row r="39" spans="1:7" x14ac:dyDescent="0.25">
      <c r="B39" s="190"/>
      <c r="C39" s="190"/>
      <c r="D39" s="190"/>
      <c r="E39" s="190"/>
      <c r="F39" s="190"/>
      <c r="G39" s="190"/>
    </row>
    <row r="41" spans="1:7" x14ac:dyDescent="0.25">
      <c r="A41" s="191" t="s">
        <v>29</v>
      </c>
    </row>
    <row r="42" spans="1:7" x14ac:dyDescent="0.25">
      <c r="A42" s="3" t="s">
        <v>64</v>
      </c>
    </row>
    <row r="43" spans="1:7" x14ac:dyDescent="0.25">
      <c r="A43" s="3" t="s">
        <v>139</v>
      </c>
    </row>
    <row r="46" spans="1:7" x14ac:dyDescent="0.25">
      <c r="A46" s="192"/>
    </row>
    <row r="47" spans="1:7" x14ac:dyDescent="0.25">
      <c r="A47" s="19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285"/>
  <sheetViews>
    <sheetView zoomScaleNormal="100" workbookViewId="0"/>
  </sheetViews>
  <sheetFormatPr defaultColWidth="8.6640625" defaultRowHeight="13.8" x14ac:dyDescent="0.25"/>
  <cols>
    <col min="1" max="1" width="39.88671875" style="162" customWidth="1"/>
    <col min="2" max="6" width="10.6640625" style="172" customWidth="1"/>
    <col min="7" max="16384" width="8.6640625" style="162"/>
  </cols>
  <sheetData>
    <row r="1" spans="1:6" x14ac:dyDescent="0.25">
      <c r="A1" s="120" t="s">
        <v>52</v>
      </c>
      <c r="B1" s="161">
        <v>2019</v>
      </c>
      <c r="C1" s="161">
        <v>2020</v>
      </c>
      <c r="D1" s="161">
        <v>2021</v>
      </c>
      <c r="E1" s="161">
        <v>2022</v>
      </c>
      <c r="F1" s="161">
        <v>2023</v>
      </c>
    </row>
    <row r="2" spans="1:6" x14ac:dyDescent="0.25">
      <c r="A2" s="163" t="s">
        <v>31</v>
      </c>
      <c r="B2" s="164"/>
      <c r="C2" s="164"/>
      <c r="D2" s="164"/>
      <c r="E2" s="164"/>
      <c r="F2" s="164"/>
    </row>
    <row r="3" spans="1:6" x14ac:dyDescent="0.25">
      <c r="A3" s="162" t="s">
        <v>56</v>
      </c>
      <c r="B3" s="164">
        <v>270258.41977344005</v>
      </c>
      <c r="C3" s="164">
        <v>302689.43014625291</v>
      </c>
      <c r="D3" s="164">
        <v>339012.16176380328</v>
      </c>
      <c r="E3" s="164">
        <v>379693.6211754597</v>
      </c>
      <c r="F3" s="164">
        <v>425256.85571651493</v>
      </c>
    </row>
    <row r="4" spans="1:6" x14ac:dyDescent="0.25">
      <c r="A4" s="165"/>
      <c r="B4" s="164"/>
      <c r="C4" s="164"/>
      <c r="D4" s="164"/>
      <c r="E4" s="164"/>
      <c r="F4" s="164"/>
    </row>
    <row r="5" spans="1:6" x14ac:dyDescent="0.25">
      <c r="A5" s="165" t="s">
        <v>39</v>
      </c>
      <c r="B5" s="164">
        <v>224314.48841195527</v>
      </c>
      <c r="C5" s="164">
        <v>254259.12132285247</v>
      </c>
      <c r="D5" s="164">
        <v>288160.33749923279</v>
      </c>
      <c r="E5" s="164">
        <v>326536.5142108954</v>
      </c>
      <c r="F5" s="164">
        <v>369973.46447336802</v>
      </c>
    </row>
    <row r="6" spans="1:6" x14ac:dyDescent="0.25">
      <c r="A6" s="165" t="s">
        <v>40</v>
      </c>
      <c r="B6" s="164">
        <v>52700.39185582081</v>
      </c>
      <c r="C6" s="164">
        <v>55997.544577056789</v>
      </c>
      <c r="D6" s="164">
        <v>64412.310735122621</v>
      </c>
      <c r="E6" s="164">
        <v>66446.383705705448</v>
      </c>
      <c r="F6" s="164">
        <v>72293.665471807544</v>
      </c>
    </row>
    <row r="7" spans="1:6" x14ac:dyDescent="0.25">
      <c r="A7" s="166" t="s">
        <v>41</v>
      </c>
      <c r="B7" s="167">
        <v>277014.88026777608</v>
      </c>
      <c r="C7" s="167">
        <v>310256.66589990928</v>
      </c>
      <c r="D7" s="167">
        <v>352572.64823435538</v>
      </c>
      <c r="E7" s="167">
        <v>392982.89791660086</v>
      </c>
      <c r="F7" s="167">
        <v>442267.12994517555</v>
      </c>
    </row>
    <row r="8" spans="1:6" x14ac:dyDescent="0.25">
      <c r="A8" s="166"/>
      <c r="B8" s="167"/>
      <c r="C8" s="167"/>
      <c r="D8" s="167"/>
      <c r="E8" s="167"/>
      <c r="F8" s="167"/>
    </row>
    <row r="9" spans="1:6" x14ac:dyDescent="0.25">
      <c r="A9" s="166" t="s">
        <v>6</v>
      </c>
      <c r="B9" s="167">
        <v>1791.4851521596104</v>
      </c>
      <c r="C9" s="167">
        <v>2231.2494597732239</v>
      </c>
      <c r="D9" s="167">
        <v>2487.8256146321623</v>
      </c>
      <c r="E9" s="167">
        <v>2786.3646883880224</v>
      </c>
      <c r="F9" s="167">
        <v>3120.7284509945848</v>
      </c>
    </row>
    <row r="10" spans="1:6" x14ac:dyDescent="0.25">
      <c r="A10" s="166"/>
      <c r="B10" s="167"/>
      <c r="C10" s="167"/>
      <c r="D10" s="167"/>
      <c r="E10" s="167"/>
      <c r="F10" s="167"/>
    </row>
    <row r="11" spans="1:6" x14ac:dyDescent="0.25">
      <c r="A11" s="166" t="s">
        <v>12</v>
      </c>
      <c r="B11" s="167">
        <v>-4964.9753421764472</v>
      </c>
      <c r="C11" s="167">
        <v>-5335.9862938831211</v>
      </c>
      <c r="D11" s="167">
        <v>-11072.660855919938</v>
      </c>
      <c r="E11" s="167">
        <v>-10502.912052753149</v>
      </c>
      <c r="F11" s="167">
        <v>-13889.545777666033</v>
      </c>
    </row>
    <row r="12" spans="1:6" x14ac:dyDescent="0.25">
      <c r="A12" s="166" t="s">
        <v>32</v>
      </c>
      <c r="B12" s="167">
        <v>-1390.1930958094053</v>
      </c>
      <c r="C12" s="167">
        <v>-1494.076162287274</v>
      </c>
      <c r="D12" s="167">
        <v>-3100.3450396575827</v>
      </c>
      <c r="E12" s="167">
        <v>-2940.815374770882</v>
      </c>
      <c r="F12" s="167">
        <v>-3889.0728177464898</v>
      </c>
    </row>
    <row r="13" spans="1:6" x14ac:dyDescent="0.25">
      <c r="A13" s="166" t="s">
        <v>14</v>
      </c>
      <c r="B13" s="167">
        <v>-3574.7822463670418</v>
      </c>
      <c r="C13" s="167">
        <v>-3841.9101315958469</v>
      </c>
      <c r="D13" s="167">
        <v>-7972.3158162623549</v>
      </c>
      <c r="E13" s="167">
        <v>-7562.0966779822666</v>
      </c>
      <c r="F13" s="167">
        <v>-10000.472959919543</v>
      </c>
    </row>
    <row r="14" spans="1:6" x14ac:dyDescent="0.25">
      <c r="A14" s="166"/>
      <c r="B14" s="164"/>
      <c r="C14" s="164"/>
      <c r="D14" s="164"/>
      <c r="E14" s="164"/>
      <c r="F14" s="164"/>
    </row>
    <row r="15" spans="1:6" x14ac:dyDescent="0.25">
      <c r="A15" s="163" t="s">
        <v>33</v>
      </c>
      <c r="B15" s="164"/>
      <c r="C15" s="164"/>
      <c r="D15" s="164"/>
      <c r="E15" s="164"/>
      <c r="F15" s="164"/>
    </row>
    <row r="16" spans="1:6" x14ac:dyDescent="0.25">
      <c r="A16" s="168" t="s">
        <v>18</v>
      </c>
      <c r="B16" s="167">
        <v>112292.37341586433</v>
      </c>
      <c r="C16" s="167">
        <v>126221.49237098746</v>
      </c>
      <c r="D16" s="167">
        <v>141368.07145550597</v>
      </c>
      <c r="E16" s="167">
        <v>158332.24003016669</v>
      </c>
      <c r="F16" s="167">
        <v>177332.10883378674</v>
      </c>
    </row>
    <row r="17" spans="1:6" x14ac:dyDescent="0.25">
      <c r="B17" s="164"/>
      <c r="C17" s="164"/>
      <c r="D17" s="164"/>
      <c r="E17" s="164"/>
      <c r="F17" s="164"/>
    </row>
    <row r="18" spans="1:6" x14ac:dyDescent="0.25">
      <c r="A18" s="169" t="s">
        <v>42</v>
      </c>
      <c r="B18" s="164">
        <v>29052.780125644804</v>
      </c>
      <c r="C18" s="164">
        <v>33295.837316087818</v>
      </c>
      <c r="D18" s="164">
        <v>37291.337794018364</v>
      </c>
      <c r="E18" s="164">
        <v>41766.298329300567</v>
      </c>
      <c r="F18" s="164">
        <v>46778.254128816639</v>
      </c>
    </row>
    <row r="19" spans="1:6" x14ac:dyDescent="0.25">
      <c r="A19" s="165" t="s">
        <v>43</v>
      </c>
      <c r="B19" s="164">
        <v>15674.988346859524</v>
      </c>
      <c r="C19" s="164">
        <v>17253.297518336418</v>
      </c>
      <c r="D19" s="164">
        <v>19323.693220536788</v>
      </c>
      <c r="E19" s="164">
        <v>21642.536407001204</v>
      </c>
      <c r="F19" s="164">
        <v>24239.640775841352</v>
      </c>
    </row>
    <row r="20" spans="1:6" x14ac:dyDescent="0.25">
      <c r="A20" s="168" t="s">
        <v>23</v>
      </c>
      <c r="B20" s="167">
        <v>44727.768472504329</v>
      </c>
      <c r="C20" s="167">
        <v>50549.134834424236</v>
      </c>
      <c r="D20" s="167">
        <v>56615.031014555148</v>
      </c>
      <c r="E20" s="167">
        <v>63408.834736301767</v>
      </c>
      <c r="F20" s="167">
        <v>71017.894904657995</v>
      </c>
    </row>
    <row r="21" spans="1:6" x14ac:dyDescent="0.25">
      <c r="A21" s="168"/>
      <c r="B21" s="164"/>
      <c r="C21" s="164"/>
      <c r="D21" s="164"/>
      <c r="E21" s="164"/>
      <c r="F21" s="164"/>
    </row>
    <row r="22" spans="1:6" x14ac:dyDescent="0.25">
      <c r="A22" s="168" t="s">
        <v>24</v>
      </c>
      <c r="B22" s="167">
        <v>67564.604943360013</v>
      </c>
      <c r="C22" s="167">
        <v>75672.357536563228</v>
      </c>
      <c r="D22" s="167">
        <v>84753.040440950819</v>
      </c>
      <c r="E22" s="167">
        <v>94923.405293864926</v>
      </c>
      <c r="F22" s="167">
        <v>106314.21392912873</v>
      </c>
    </row>
    <row r="23" spans="1:6" x14ac:dyDescent="0.25">
      <c r="A23" s="168"/>
      <c r="B23" s="164"/>
      <c r="C23" s="164"/>
      <c r="D23" s="164"/>
      <c r="E23" s="164"/>
      <c r="F23" s="164"/>
    </row>
    <row r="24" spans="1:6" x14ac:dyDescent="0.25">
      <c r="A24" s="168" t="s">
        <v>25</v>
      </c>
      <c r="B24" s="167">
        <v>112292.37341586433</v>
      </c>
      <c r="C24" s="167">
        <v>126221.49237098746</v>
      </c>
      <c r="D24" s="167">
        <v>141368.07145550597</v>
      </c>
      <c r="E24" s="167">
        <v>158332.24003016669</v>
      </c>
      <c r="F24" s="167">
        <v>177332.10883378674</v>
      </c>
    </row>
    <row r="25" spans="1:6" x14ac:dyDescent="0.25">
      <c r="B25" s="164"/>
      <c r="C25" s="164"/>
      <c r="D25" s="164"/>
      <c r="E25" s="164"/>
      <c r="F25" s="164"/>
    </row>
    <row r="26" spans="1:6" x14ac:dyDescent="0.25">
      <c r="A26" s="168" t="s">
        <v>26</v>
      </c>
      <c r="B26" s="164"/>
      <c r="C26" s="164"/>
      <c r="D26" s="164"/>
      <c r="E26" s="164"/>
      <c r="F26" s="164"/>
    </row>
    <row r="27" spans="1:6" x14ac:dyDescent="0.25">
      <c r="A27" s="162" t="s">
        <v>44</v>
      </c>
      <c r="B27" s="164">
        <v>10813.84706172705</v>
      </c>
      <c r="C27" s="164">
        <v>11949.662724799062</v>
      </c>
      <c r="D27" s="164">
        <v>17052.99872064995</v>
      </c>
      <c r="E27" s="164">
        <v>17732.461530896369</v>
      </c>
      <c r="F27" s="164">
        <v>21391.281595183347</v>
      </c>
    </row>
    <row r="28" spans="1:6" x14ac:dyDescent="0.25">
      <c r="B28" s="164"/>
      <c r="C28" s="164"/>
      <c r="D28" s="164"/>
      <c r="E28" s="164"/>
      <c r="F28" s="164"/>
    </row>
    <row r="29" spans="1:6" x14ac:dyDescent="0.25">
      <c r="A29" s="163" t="s">
        <v>35</v>
      </c>
      <c r="B29" s="164"/>
      <c r="C29" s="164"/>
      <c r="D29" s="164"/>
      <c r="E29" s="164"/>
      <c r="F29" s="164"/>
    </row>
    <row r="30" spans="1:6" x14ac:dyDescent="0.25">
      <c r="A30" s="168" t="s">
        <v>36</v>
      </c>
      <c r="B30" s="167">
        <v>116831.22844674939</v>
      </c>
      <c r="C30" s="167">
        <v>131576.37107970484</v>
      </c>
      <c r="D30" s="167">
        <v>147634.37225354809</v>
      </c>
      <c r="E30" s="167">
        <v>165651.59396556605</v>
      </c>
      <c r="F30" s="167">
        <v>185867.01392801717</v>
      </c>
    </row>
    <row r="31" spans="1:6" x14ac:dyDescent="0.25">
      <c r="A31" s="168"/>
      <c r="B31" s="164"/>
      <c r="C31" s="164"/>
      <c r="D31" s="164"/>
      <c r="E31" s="164"/>
      <c r="F31" s="164"/>
    </row>
    <row r="32" spans="1:6" x14ac:dyDescent="0.25">
      <c r="A32" s="169" t="s">
        <v>37</v>
      </c>
      <c r="B32" s="164">
        <v>47813.984497107129</v>
      </c>
      <c r="C32" s="164">
        <v>54239.221677337206</v>
      </c>
      <c r="D32" s="164">
        <v>60974.388402675897</v>
      </c>
      <c r="E32" s="164">
        <v>68544.950349942214</v>
      </c>
      <c r="F32" s="164">
        <v>77054.415971553914</v>
      </c>
    </row>
    <row r="33" spans="1:6" x14ac:dyDescent="0.25">
      <c r="A33" s="169" t="s">
        <v>38</v>
      </c>
      <c r="B33" s="164">
        <v>62564.824177551374</v>
      </c>
      <c r="C33" s="164">
        <v>70223.947793930682</v>
      </c>
      <c r="D33" s="164">
        <v>78820.327610084263</v>
      </c>
      <c r="E33" s="164">
        <v>88468.613733882114</v>
      </c>
      <c r="F33" s="164">
        <v>99297.475809806245</v>
      </c>
    </row>
    <row r="34" spans="1:6" x14ac:dyDescent="0.25">
      <c r="A34" s="169" t="s">
        <v>59</v>
      </c>
      <c r="B34" s="164">
        <v>6452.4197720908815</v>
      </c>
      <c r="C34" s="164">
        <v>7113.2016084369434</v>
      </c>
      <c r="D34" s="164">
        <v>7839.656240787951</v>
      </c>
      <c r="E34" s="164">
        <v>8638.0298817417079</v>
      </c>
      <c r="F34" s="164">
        <v>9515.1221466570205</v>
      </c>
    </row>
    <row r="35" spans="1:6" x14ac:dyDescent="0.25">
      <c r="A35" s="168" t="s">
        <v>25</v>
      </c>
      <c r="B35" s="167">
        <v>116831.22844674939</v>
      </c>
      <c r="C35" s="167">
        <v>131576.37107970484</v>
      </c>
      <c r="D35" s="167">
        <v>147634.37225354809</v>
      </c>
      <c r="E35" s="167">
        <v>165651.59396556605</v>
      </c>
      <c r="F35" s="167">
        <v>185867.01392801717</v>
      </c>
    </row>
    <row r="36" spans="1:6" x14ac:dyDescent="0.25">
      <c r="B36" s="164"/>
      <c r="C36" s="164"/>
      <c r="D36" s="164"/>
      <c r="E36" s="164"/>
      <c r="F36" s="164"/>
    </row>
    <row r="37" spans="1:6" x14ac:dyDescent="0.25">
      <c r="A37" s="163" t="s">
        <v>45</v>
      </c>
      <c r="B37" s="164"/>
      <c r="C37" s="164"/>
      <c r="D37" s="164"/>
      <c r="E37" s="164"/>
      <c r="F37" s="164"/>
    </row>
    <row r="38" spans="1:6" x14ac:dyDescent="0.25">
      <c r="A38" s="162" t="s">
        <v>46</v>
      </c>
      <c r="B38" s="164"/>
      <c r="C38" s="164"/>
      <c r="D38" s="164"/>
      <c r="E38" s="164"/>
      <c r="F38" s="164"/>
    </row>
    <row r="39" spans="1:6" x14ac:dyDescent="0.25">
      <c r="A39" s="162" t="s">
        <v>47</v>
      </c>
      <c r="B39" s="164">
        <v>163.31108619427204</v>
      </c>
      <c r="C39" s="164">
        <v>166.57730791815749</v>
      </c>
      <c r="D39" s="164">
        <v>169.90885407652064</v>
      </c>
      <c r="E39" s="164">
        <v>173.30703115805105</v>
      </c>
      <c r="F39" s="164">
        <v>176.77317178121206</v>
      </c>
    </row>
    <row r="40" spans="1:6" x14ac:dyDescent="0.25">
      <c r="A40" s="162" t="s">
        <v>48</v>
      </c>
      <c r="B40" s="164">
        <v>1763.7597308981378</v>
      </c>
      <c r="C40" s="164">
        <v>1815.6926563079164</v>
      </c>
      <c r="D40" s="164">
        <v>1868.9973948417266</v>
      </c>
      <c r="E40" s="164">
        <v>1923.7080458543662</v>
      </c>
      <c r="F40" s="164">
        <v>1979.8595239495746</v>
      </c>
    </row>
    <row r="41" spans="1:6" x14ac:dyDescent="0.25">
      <c r="B41" s="164"/>
      <c r="C41" s="164"/>
      <c r="D41" s="164"/>
      <c r="E41" s="164"/>
      <c r="F41" s="164"/>
    </row>
    <row r="42" spans="1:6" x14ac:dyDescent="0.25">
      <c r="A42" s="162" t="s">
        <v>49</v>
      </c>
      <c r="B42" s="164"/>
      <c r="C42" s="164"/>
      <c r="D42" s="164"/>
      <c r="E42" s="164"/>
      <c r="F42" s="164"/>
    </row>
    <row r="43" spans="1:6" x14ac:dyDescent="0.25">
      <c r="A43" s="162" t="s">
        <v>50</v>
      </c>
      <c r="B43" s="164">
        <v>2088.2481751824816</v>
      </c>
      <c r="C43" s="164">
        <v>3048.537482018221</v>
      </c>
      <c r="D43" s="164">
        <v>3048.537482018221</v>
      </c>
      <c r="E43" s="164">
        <v>3048.537482018221</v>
      </c>
      <c r="F43" s="164">
        <v>3048.537482018221</v>
      </c>
    </row>
    <row r="44" spans="1:6" x14ac:dyDescent="0.25">
      <c r="A44" s="162" t="s">
        <v>51</v>
      </c>
      <c r="B44" s="164">
        <v>187.94233576642335</v>
      </c>
      <c r="C44" s="164">
        <v>265.2227609355852</v>
      </c>
      <c r="D44" s="164">
        <v>262.17422345356698</v>
      </c>
      <c r="E44" s="164">
        <v>262.17422345356698</v>
      </c>
      <c r="F44" s="164">
        <v>262.17422345356698</v>
      </c>
    </row>
    <row r="45" spans="1:6" x14ac:dyDescent="0.25">
      <c r="B45" s="164"/>
      <c r="C45" s="164"/>
      <c r="D45" s="164"/>
      <c r="E45" s="164"/>
      <c r="F45" s="164"/>
    </row>
    <row r="46" spans="1:6" x14ac:dyDescent="0.25">
      <c r="B46" s="164"/>
      <c r="C46" s="164"/>
      <c r="D46" s="164"/>
      <c r="E46" s="164"/>
      <c r="F46" s="164"/>
    </row>
    <row r="47" spans="1:6" x14ac:dyDescent="0.25">
      <c r="B47" s="164"/>
      <c r="C47" s="164"/>
      <c r="D47" s="164"/>
      <c r="E47" s="164"/>
      <c r="F47" s="164"/>
    </row>
    <row r="48" spans="1:6" ht="15.6" x14ac:dyDescent="0.3">
      <c r="A48" s="173"/>
      <c r="B48" s="161"/>
      <c r="C48" s="161"/>
      <c r="D48" s="161"/>
      <c r="E48" s="161"/>
      <c r="F48" s="161"/>
    </row>
    <row r="49" spans="1:6" x14ac:dyDescent="0.25">
      <c r="A49" s="163"/>
      <c r="B49" s="164"/>
      <c r="C49" s="164"/>
      <c r="D49" s="164"/>
      <c r="E49" s="164"/>
      <c r="F49" s="164"/>
    </row>
    <row r="50" spans="1:6" x14ac:dyDescent="0.25">
      <c r="B50" s="164"/>
      <c r="C50" s="164"/>
      <c r="D50" s="164"/>
      <c r="E50" s="164"/>
      <c r="F50" s="164"/>
    </row>
    <row r="51" spans="1:6" x14ac:dyDescent="0.25">
      <c r="A51" s="165"/>
      <c r="B51" s="164"/>
      <c r="C51" s="164"/>
      <c r="D51" s="164"/>
      <c r="E51" s="164"/>
      <c r="F51" s="164"/>
    </row>
    <row r="52" spans="1:6" x14ac:dyDescent="0.25">
      <c r="A52" s="165"/>
      <c r="B52" s="164"/>
      <c r="C52" s="164"/>
      <c r="D52" s="164"/>
      <c r="E52" s="164"/>
      <c r="F52" s="164"/>
    </row>
    <row r="53" spans="1:6" x14ac:dyDescent="0.25">
      <c r="A53" s="165"/>
      <c r="B53" s="164"/>
      <c r="C53" s="164"/>
      <c r="D53" s="164"/>
      <c r="E53" s="164"/>
      <c r="F53" s="164"/>
    </row>
    <row r="54" spans="1:6" x14ac:dyDescent="0.25">
      <c r="A54" s="166"/>
      <c r="B54" s="167"/>
      <c r="C54" s="167"/>
      <c r="D54" s="167"/>
      <c r="E54" s="167"/>
      <c r="F54" s="167"/>
    </row>
    <row r="55" spans="1:6" x14ac:dyDescent="0.25">
      <c r="A55" s="166"/>
      <c r="B55" s="167"/>
      <c r="C55" s="167"/>
      <c r="D55" s="167"/>
      <c r="E55" s="167"/>
      <c r="F55" s="167"/>
    </row>
    <row r="56" spans="1:6" x14ac:dyDescent="0.25">
      <c r="A56" s="166"/>
      <c r="B56" s="167"/>
      <c r="C56" s="167"/>
      <c r="D56" s="167"/>
      <c r="E56" s="167"/>
      <c r="F56" s="167"/>
    </row>
    <row r="57" spans="1:6" x14ac:dyDescent="0.25">
      <c r="A57" s="166"/>
      <c r="B57" s="167"/>
      <c r="C57" s="167"/>
      <c r="D57" s="167"/>
      <c r="E57" s="167"/>
      <c r="F57" s="167"/>
    </row>
    <row r="58" spans="1:6" x14ac:dyDescent="0.25">
      <c r="A58" s="166"/>
      <c r="B58" s="167"/>
      <c r="C58" s="167"/>
      <c r="D58" s="167"/>
      <c r="E58" s="167"/>
      <c r="F58" s="167"/>
    </row>
    <row r="59" spans="1:6" x14ac:dyDescent="0.25">
      <c r="A59" s="166"/>
      <c r="B59" s="167"/>
      <c r="C59" s="167"/>
      <c r="D59" s="167"/>
      <c r="E59" s="167"/>
      <c r="F59" s="167"/>
    </row>
    <row r="60" spans="1:6" x14ac:dyDescent="0.25">
      <c r="A60" s="166"/>
      <c r="B60" s="167"/>
      <c r="C60" s="167"/>
      <c r="D60" s="167"/>
      <c r="E60" s="167"/>
      <c r="F60" s="167"/>
    </row>
    <row r="61" spans="1:6" x14ac:dyDescent="0.25">
      <c r="A61" s="166"/>
      <c r="B61" s="164"/>
      <c r="C61" s="164"/>
      <c r="D61" s="164"/>
      <c r="E61" s="164"/>
      <c r="F61" s="164"/>
    </row>
    <row r="62" spans="1:6" x14ac:dyDescent="0.25">
      <c r="A62" s="163"/>
      <c r="B62" s="164"/>
      <c r="C62" s="164"/>
      <c r="D62" s="164"/>
      <c r="E62" s="164"/>
      <c r="F62" s="164"/>
    </row>
    <row r="63" spans="1:6" x14ac:dyDescent="0.25">
      <c r="A63" s="168"/>
      <c r="B63" s="167"/>
      <c r="C63" s="167"/>
      <c r="D63" s="167"/>
      <c r="E63" s="167"/>
      <c r="F63" s="167"/>
    </row>
    <row r="64" spans="1:6" x14ac:dyDescent="0.25">
      <c r="B64" s="164"/>
      <c r="C64" s="164"/>
      <c r="D64" s="164"/>
      <c r="E64" s="164"/>
      <c r="F64" s="164"/>
    </row>
    <row r="65" spans="1:6" x14ac:dyDescent="0.25">
      <c r="A65" s="169"/>
      <c r="B65" s="164"/>
      <c r="C65" s="164"/>
      <c r="D65" s="164"/>
      <c r="E65" s="164"/>
      <c r="F65" s="164"/>
    </row>
    <row r="66" spans="1:6" x14ac:dyDescent="0.25">
      <c r="A66" s="165"/>
      <c r="B66" s="164"/>
      <c r="C66" s="164"/>
      <c r="D66" s="164"/>
      <c r="E66" s="164"/>
      <c r="F66" s="164"/>
    </row>
    <row r="67" spans="1:6" x14ac:dyDescent="0.25">
      <c r="A67" s="168"/>
      <c r="B67" s="167"/>
      <c r="C67" s="167"/>
      <c r="D67" s="167"/>
      <c r="E67" s="167"/>
      <c r="F67" s="167"/>
    </row>
    <row r="68" spans="1:6" x14ac:dyDescent="0.25">
      <c r="A68" s="168"/>
      <c r="B68" s="164"/>
      <c r="C68" s="164"/>
      <c r="D68" s="164"/>
      <c r="E68" s="164"/>
      <c r="F68" s="164"/>
    </row>
    <row r="69" spans="1:6" x14ac:dyDescent="0.25">
      <c r="A69" s="168"/>
      <c r="B69" s="167"/>
      <c r="C69" s="167"/>
      <c r="D69" s="167"/>
      <c r="E69" s="167"/>
      <c r="F69" s="167"/>
    </row>
    <row r="70" spans="1:6" x14ac:dyDescent="0.25">
      <c r="A70" s="168"/>
      <c r="B70" s="164"/>
      <c r="C70" s="164"/>
      <c r="D70" s="164"/>
      <c r="E70" s="164"/>
      <c r="F70" s="164"/>
    </row>
    <row r="71" spans="1:6" x14ac:dyDescent="0.25">
      <c r="A71" s="168"/>
      <c r="B71" s="167"/>
      <c r="C71" s="167"/>
      <c r="D71" s="167"/>
      <c r="E71" s="167"/>
      <c r="F71" s="167"/>
    </row>
    <row r="72" spans="1:6" x14ac:dyDescent="0.25">
      <c r="B72" s="164"/>
      <c r="C72" s="164"/>
      <c r="D72" s="164"/>
      <c r="E72" s="164"/>
      <c r="F72" s="164"/>
    </row>
    <row r="73" spans="1:6" x14ac:dyDescent="0.25">
      <c r="A73" s="168"/>
      <c r="B73" s="164"/>
      <c r="C73" s="164"/>
      <c r="D73" s="164"/>
      <c r="E73" s="164"/>
      <c r="F73" s="164"/>
    </row>
    <row r="74" spans="1:6" x14ac:dyDescent="0.25">
      <c r="B74" s="164"/>
      <c r="C74" s="164"/>
      <c r="D74" s="164"/>
      <c r="E74" s="164"/>
      <c r="F74" s="164"/>
    </row>
    <row r="75" spans="1:6" x14ac:dyDescent="0.25">
      <c r="B75" s="164"/>
      <c r="C75" s="164"/>
      <c r="D75" s="164"/>
      <c r="E75" s="164"/>
      <c r="F75" s="164"/>
    </row>
    <row r="76" spans="1:6" x14ac:dyDescent="0.25">
      <c r="A76" s="163"/>
      <c r="B76" s="164"/>
      <c r="C76" s="164"/>
      <c r="D76" s="164"/>
      <c r="E76" s="164"/>
      <c r="F76" s="164"/>
    </row>
    <row r="77" spans="1:6" x14ac:dyDescent="0.25">
      <c r="A77" s="168"/>
      <c r="B77" s="167"/>
      <c r="C77" s="167"/>
      <c r="D77" s="167"/>
      <c r="E77" s="167"/>
      <c r="F77" s="167"/>
    </row>
    <row r="78" spans="1:6" x14ac:dyDescent="0.25">
      <c r="A78" s="168"/>
      <c r="B78" s="164"/>
      <c r="C78" s="164"/>
      <c r="D78" s="164"/>
      <c r="E78" s="164"/>
      <c r="F78" s="164"/>
    </row>
    <row r="79" spans="1:6" x14ac:dyDescent="0.25">
      <c r="A79" s="169"/>
      <c r="B79" s="164"/>
      <c r="C79" s="164"/>
      <c r="D79" s="164"/>
      <c r="E79" s="164"/>
      <c r="F79" s="164"/>
    </row>
    <row r="80" spans="1:6" x14ac:dyDescent="0.25">
      <c r="A80" s="169"/>
      <c r="B80" s="164"/>
      <c r="C80" s="164"/>
      <c r="D80" s="164"/>
      <c r="E80" s="164"/>
      <c r="F80" s="164"/>
    </row>
    <row r="81" spans="1:6" x14ac:dyDescent="0.25">
      <c r="A81" s="169"/>
      <c r="B81" s="164"/>
      <c r="C81" s="164"/>
      <c r="D81" s="164"/>
      <c r="E81" s="164"/>
      <c r="F81" s="164"/>
    </row>
    <row r="82" spans="1:6" x14ac:dyDescent="0.25">
      <c r="A82" s="168"/>
      <c r="B82" s="167"/>
      <c r="C82" s="167"/>
      <c r="D82" s="167"/>
      <c r="E82" s="167"/>
      <c r="F82" s="167"/>
    </row>
    <row r="83" spans="1:6" x14ac:dyDescent="0.25">
      <c r="B83" s="164"/>
      <c r="C83" s="164"/>
      <c r="D83" s="164"/>
      <c r="E83" s="164"/>
      <c r="F83" s="164"/>
    </row>
    <row r="84" spans="1:6" x14ac:dyDescent="0.25">
      <c r="A84" s="163"/>
      <c r="B84" s="164"/>
      <c r="C84" s="164"/>
      <c r="D84" s="164"/>
      <c r="E84" s="164"/>
      <c r="F84" s="164"/>
    </row>
    <row r="85" spans="1:6" x14ac:dyDescent="0.25">
      <c r="B85" s="164"/>
      <c r="C85" s="164"/>
      <c r="D85" s="164"/>
      <c r="E85" s="164"/>
      <c r="F85" s="164"/>
    </row>
    <row r="86" spans="1:6" x14ac:dyDescent="0.25">
      <c r="B86" s="164"/>
      <c r="C86" s="164"/>
      <c r="D86" s="164"/>
      <c r="E86" s="164"/>
      <c r="F86" s="164"/>
    </row>
    <row r="87" spans="1:6" x14ac:dyDescent="0.25">
      <c r="B87" s="164"/>
      <c r="C87" s="164"/>
      <c r="D87" s="164"/>
      <c r="E87" s="164"/>
      <c r="F87" s="164"/>
    </row>
    <row r="88" spans="1:6" x14ac:dyDescent="0.25">
      <c r="B88" s="164"/>
      <c r="C88" s="164"/>
      <c r="D88" s="164"/>
      <c r="E88" s="164"/>
      <c r="F88" s="164"/>
    </row>
    <row r="89" spans="1:6" x14ac:dyDescent="0.25">
      <c r="B89" s="164"/>
      <c r="C89" s="164"/>
      <c r="D89" s="164"/>
      <c r="E89" s="164"/>
      <c r="F89" s="164"/>
    </row>
    <row r="90" spans="1:6" x14ac:dyDescent="0.25">
      <c r="B90" s="164"/>
      <c r="C90" s="164"/>
      <c r="D90" s="164"/>
      <c r="E90" s="164"/>
      <c r="F90" s="164"/>
    </row>
    <row r="91" spans="1:6" x14ac:dyDescent="0.25">
      <c r="B91" s="164"/>
      <c r="C91" s="164"/>
      <c r="D91" s="164"/>
      <c r="E91" s="164"/>
      <c r="F91" s="164"/>
    </row>
    <row r="92" spans="1:6" x14ac:dyDescent="0.25">
      <c r="B92" s="164"/>
      <c r="C92" s="164"/>
      <c r="D92" s="164"/>
      <c r="E92" s="164"/>
      <c r="F92" s="164"/>
    </row>
    <row r="93" spans="1:6" x14ac:dyDescent="0.25">
      <c r="B93" s="164"/>
      <c r="C93" s="164"/>
      <c r="D93" s="164"/>
      <c r="E93" s="164"/>
      <c r="F93" s="164"/>
    </row>
    <row r="94" spans="1:6" x14ac:dyDescent="0.25">
      <c r="B94" s="164"/>
      <c r="C94" s="164"/>
      <c r="D94" s="164"/>
      <c r="E94" s="164"/>
      <c r="F94" s="164"/>
    </row>
    <row r="95" spans="1:6" ht="15.6" x14ac:dyDescent="0.3">
      <c r="A95" s="173"/>
      <c r="B95" s="161"/>
      <c r="C95" s="161"/>
      <c r="D95" s="161"/>
      <c r="E95" s="161"/>
      <c r="F95" s="161"/>
    </row>
    <row r="96" spans="1:6" x14ac:dyDescent="0.25">
      <c r="A96" s="163"/>
      <c r="B96" s="164"/>
      <c r="C96" s="164"/>
      <c r="D96" s="164"/>
      <c r="E96" s="164"/>
      <c r="F96" s="164"/>
    </row>
    <row r="97" spans="1:6" x14ac:dyDescent="0.25">
      <c r="B97" s="164"/>
      <c r="C97" s="164"/>
      <c r="D97" s="164"/>
      <c r="E97" s="164"/>
      <c r="F97" s="164"/>
    </row>
    <row r="98" spans="1:6" x14ac:dyDescent="0.25">
      <c r="A98" s="165"/>
      <c r="B98" s="164"/>
      <c r="C98" s="164"/>
      <c r="D98" s="164"/>
      <c r="E98" s="164"/>
      <c r="F98" s="164"/>
    </row>
    <row r="99" spans="1:6" x14ac:dyDescent="0.25">
      <c r="A99" s="165"/>
      <c r="B99" s="164"/>
      <c r="C99" s="164"/>
      <c r="D99" s="164"/>
      <c r="E99" s="164"/>
      <c r="F99" s="164"/>
    </row>
    <row r="100" spans="1:6" x14ac:dyDescent="0.25">
      <c r="A100" s="165"/>
      <c r="B100" s="164"/>
      <c r="C100" s="164"/>
      <c r="D100" s="164"/>
      <c r="E100" s="164"/>
      <c r="F100" s="164"/>
    </row>
    <row r="101" spans="1:6" x14ac:dyDescent="0.25">
      <c r="A101" s="166"/>
      <c r="B101" s="167"/>
      <c r="C101" s="167"/>
      <c r="D101" s="167"/>
      <c r="E101" s="167"/>
      <c r="F101" s="167"/>
    </row>
    <row r="102" spans="1:6" x14ac:dyDescent="0.25">
      <c r="A102" s="166"/>
      <c r="B102" s="167"/>
      <c r="C102" s="167"/>
      <c r="D102" s="167"/>
      <c r="E102" s="167"/>
      <c r="F102" s="167"/>
    </row>
    <row r="103" spans="1:6" x14ac:dyDescent="0.25">
      <c r="A103" s="166"/>
      <c r="B103" s="167"/>
      <c r="C103" s="167"/>
      <c r="D103" s="167"/>
      <c r="E103" s="167"/>
      <c r="F103" s="167"/>
    </row>
    <row r="104" spans="1:6" x14ac:dyDescent="0.25">
      <c r="A104" s="166"/>
      <c r="B104" s="167"/>
      <c r="C104" s="167"/>
      <c r="D104" s="167"/>
      <c r="E104" s="167"/>
      <c r="F104" s="167"/>
    </row>
    <row r="105" spans="1:6" x14ac:dyDescent="0.25">
      <c r="A105" s="166"/>
      <c r="B105" s="167"/>
      <c r="C105" s="167"/>
      <c r="D105" s="167"/>
      <c r="E105" s="167"/>
      <c r="F105" s="167"/>
    </row>
    <row r="106" spans="1:6" x14ac:dyDescent="0.25">
      <c r="A106" s="166"/>
      <c r="B106" s="167"/>
      <c r="C106" s="167"/>
      <c r="D106" s="167"/>
      <c r="E106" s="167"/>
      <c r="F106" s="167"/>
    </row>
    <row r="107" spans="1:6" x14ac:dyDescent="0.25">
      <c r="A107" s="166"/>
      <c r="B107" s="167"/>
      <c r="C107" s="167"/>
      <c r="D107" s="167"/>
      <c r="E107" s="167"/>
      <c r="F107" s="167"/>
    </row>
    <row r="108" spans="1:6" x14ac:dyDescent="0.25">
      <c r="A108" s="166"/>
      <c r="B108" s="164"/>
      <c r="C108" s="164"/>
      <c r="D108" s="164"/>
      <c r="E108" s="164"/>
      <c r="F108" s="164"/>
    </row>
    <row r="109" spans="1:6" x14ac:dyDescent="0.25">
      <c r="A109" s="163"/>
      <c r="B109" s="164"/>
      <c r="C109" s="164"/>
      <c r="D109" s="164"/>
      <c r="E109" s="164"/>
      <c r="F109" s="164"/>
    </row>
    <row r="110" spans="1:6" x14ac:dyDescent="0.25">
      <c r="A110" s="168"/>
      <c r="B110" s="167"/>
      <c r="C110" s="167"/>
      <c r="D110" s="167"/>
      <c r="E110" s="167"/>
      <c r="F110" s="167"/>
    </row>
    <row r="111" spans="1:6" x14ac:dyDescent="0.25">
      <c r="B111" s="164"/>
      <c r="C111" s="164"/>
      <c r="D111" s="164"/>
      <c r="E111" s="164"/>
      <c r="F111" s="164"/>
    </row>
    <row r="112" spans="1:6" x14ac:dyDescent="0.25">
      <c r="A112" s="169"/>
      <c r="B112" s="164"/>
      <c r="C112" s="164"/>
      <c r="D112" s="164"/>
      <c r="E112" s="164"/>
      <c r="F112" s="164"/>
    </row>
    <row r="113" spans="1:6" x14ac:dyDescent="0.25">
      <c r="A113" s="165"/>
      <c r="B113" s="164"/>
      <c r="C113" s="164"/>
      <c r="D113" s="164"/>
      <c r="E113" s="164"/>
      <c r="F113" s="164"/>
    </row>
    <row r="114" spans="1:6" x14ac:dyDescent="0.25">
      <c r="A114" s="168"/>
      <c r="B114" s="167"/>
      <c r="C114" s="167"/>
      <c r="D114" s="167"/>
      <c r="E114" s="167"/>
      <c r="F114" s="167"/>
    </row>
    <row r="115" spans="1:6" x14ac:dyDescent="0.25">
      <c r="A115" s="168"/>
      <c r="B115" s="164"/>
      <c r="C115" s="164"/>
      <c r="D115" s="164"/>
      <c r="E115" s="164"/>
      <c r="F115" s="164"/>
    </row>
    <row r="116" spans="1:6" x14ac:dyDescent="0.25">
      <c r="A116" s="168"/>
      <c r="B116" s="167"/>
      <c r="C116" s="167"/>
      <c r="D116" s="167"/>
      <c r="E116" s="167"/>
      <c r="F116" s="167"/>
    </row>
    <row r="117" spans="1:6" x14ac:dyDescent="0.25">
      <c r="A117" s="168"/>
      <c r="B117" s="164"/>
      <c r="C117" s="164"/>
      <c r="D117" s="164"/>
      <c r="E117" s="164"/>
      <c r="F117" s="164"/>
    </row>
    <row r="118" spans="1:6" x14ac:dyDescent="0.25">
      <c r="A118" s="168"/>
      <c r="B118" s="167"/>
      <c r="C118" s="167"/>
      <c r="D118" s="167"/>
      <c r="E118" s="167"/>
      <c r="F118" s="167"/>
    </row>
    <row r="119" spans="1:6" x14ac:dyDescent="0.25">
      <c r="B119" s="164"/>
      <c r="C119" s="164"/>
      <c r="D119" s="164"/>
      <c r="E119" s="164"/>
      <c r="F119" s="164"/>
    </row>
    <row r="120" spans="1:6" x14ac:dyDescent="0.25">
      <c r="A120" s="168"/>
      <c r="B120" s="164"/>
      <c r="C120" s="164"/>
      <c r="D120" s="164"/>
      <c r="E120" s="164"/>
      <c r="F120" s="164"/>
    </row>
    <row r="121" spans="1:6" x14ac:dyDescent="0.25">
      <c r="B121" s="164"/>
      <c r="C121" s="164"/>
      <c r="D121" s="164"/>
      <c r="E121" s="164"/>
      <c r="F121" s="164"/>
    </row>
    <row r="122" spans="1:6" x14ac:dyDescent="0.25">
      <c r="B122" s="164"/>
      <c r="C122" s="164"/>
      <c r="D122" s="164"/>
      <c r="E122" s="164"/>
      <c r="F122" s="164"/>
    </row>
    <row r="123" spans="1:6" x14ac:dyDescent="0.25">
      <c r="A123" s="163"/>
      <c r="B123" s="164"/>
      <c r="C123" s="164"/>
      <c r="D123" s="164"/>
      <c r="E123" s="164"/>
      <c r="F123" s="164"/>
    </row>
    <row r="124" spans="1:6" x14ac:dyDescent="0.25">
      <c r="A124" s="168"/>
      <c r="B124" s="167"/>
      <c r="C124" s="167"/>
      <c r="D124" s="167"/>
      <c r="E124" s="167"/>
      <c r="F124" s="167"/>
    </row>
    <row r="125" spans="1:6" x14ac:dyDescent="0.25">
      <c r="A125" s="168"/>
      <c r="B125" s="164"/>
      <c r="C125" s="164"/>
      <c r="D125" s="164"/>
      <c r="E125" s="164"/>
      <c r="F125" s="164"/>
    </row>
    <row r="126" spans="1:6" x14ac:dyDescent="0.25">
      <c r="A126" s="169"/>
      <c r="B126" s="164"/>
      <c r="C126" s="164"/>
      <c r="D126" s="164"/>
      <c r="E126" s="164"/>
      <c r="F126" s="164"/>
    </row>
    <row r="127" spans="1:6" x14ac:dyDescent="0.25">
      <c r="A127" s="169"/>
      <c r="B127" s="164"/>
      <c r="C127" s="164"/>
      <c r="D127" s="164"/>
      <c r="E127" s="164"/>
      <c r="F127" s="164"/>
    </row>
    <row r="128" spans="1:6" x14ac:dyDescent="0.25">
      <c r="A128" s="169"/>
      <c r="B128" s="164"/>
      <c r="C128" s="164"/>
      <c r="D128" s="164"/>
      <c r="E128" s="164"/>
      <c r="F128" s="164"/>
    </row>
    <row r="129" spans="1:6" x14ac:dyDescent="0.25">
      <c r="A129" s="168"/>
      <c r="B129" s="167"/>
      <c r="C129" s="167"/>
      <c r="D129" s="167"/>
      <c r="E129" s="167"/>
      <c r="F129" s="167"/>
    </row>
    <row r="130" spans="1:6" x14ac:dyDescent="0.25">
      <c r="B130" s="164"/>
      <c r="C130" s="164"/>
      <c r="D130" s="164"/>
      <c r="E130" s="164"/>
      <c r="F130" s="164"/>
    </row>
    <row r="131" spans="1:6" x14ac:dyDescent="0.25">
      <c r="A131" s="163"/>
      <c r="B131" s="164"/>
      <c r="C131" s="164"/>
      <c r="D131" s="164"/>
      <c r="E131" s="164"/>
      <c r="F131" s="164"/>
    </row>
    <row r="132" spans="1:6" x14ac:dyDescent="0.25">
      <c r="B132" s="164"/>
      <c r="C132" s="164"/>
      <c r="D132" s="164"/>
      <c r="E132" s="164"/>
      <c r="F132" s="164"/>
    </row>
    <row r="133" spans="1:6" x14ac:dyDescent="0.25">
      <c r="B133" s="164"/>
      <c r="C133" s="164"/>
      <c r="D133" s="164"/>
      <c r="E133" s="164"/>
      <c r="F133" s="164"/>
    </row>
    <row r="134" spans="1:6" x14ac:dyDescent="0.25">
      <c r="B134" s="164"/>
      <c r="C134" s="164"/>
      <c r="D134" s="164"/>
      <c r="E134" s="164"/>
      <c r="F134" s="164"/>
    </row>
    <row r="135" spans="1:6" x14ac:dyDescent="0.25">
      <c r="B135" s="164"/>
      <c r="C135" s="164"/>
      <c r="D135" s="164"/>
      <c r="E135" s="164"/>
      <c r="F135" s="164"/>
    </row>
    <row r="136" spans="1:6" x14ac:dyDescent="0.25">
      <c r="B136" s="164"/>
      <c r="C136" s="164"/>
      <c r="D136" s="164"/>
      <c r="E136" s="164"/>
      <c r="F136" s="164"/>
    </row>
    <row r="137" spans="1:6" x14ac:dyDescent="0.25">
      <c r="B137" s="164"/>
      <c r="C137" s="164"/>
      <c r="D137" s="164"/>
      <c r="E137" s="164"/>
      <c r="F137" s="164"/>
    </row>
    <row r="138" spans="1:6" x14ac:dyDescent="0.25">
      <c r="B138" s="164"/>
      <c r="C138" s="164"/>
      <c r="D138" s="164"/>
      <c r="E138" s="164"/>
      <c r="F138" s="164"/>
    </row>
    <row r="139" spans="1:6" x14ac:dyDescent="0.25">
      <c r="B139" s="164"/>
      <c r="C139" s="164"/>
      <c r="D139" s="164"/>
      <c r="E139" s="164"/>
      <c r="F139" s="164"/>
    </row>
    <row r="140" spans="1:6" x14ac:dyDescent="0.25">
      <c r="B140" s="164"/>
      <c r="C140" s="164"/>
      <c r="D140" s="164"/>
      <c r="E140" s="164"/>
      <c r="F140" s="164"/>
    </row>
    <row r="141" spans="1:6" x14ac:dyDescent="0.25">
      <c r="B141" s="164"/>
      <c r="C141" s="164"/>
      <c r="D141" s="164"/>
      <c r="E141" s="164"/>
      <c r="F141" s="164"/>
    </row>
    <row r="142" spans="1:6" ht="15.6" x14ac:dyDescent="0.3">
      <c r="A142" s="173"/>
      <c r="B142" s="161"/>
      <c r="C142" s="161"/>
      <c r="D142" s="161"/>
      <c r="E142" s="161"/>
      <c r="F142" s="161"/>
    </row>
    <row r="143" spans="1:6" x14ac:dyDescent="0.25">
      <c r="A143" s="163"/>
      <c r="B143" s="164"/>
      <c r="C143" s="164"/>
      <c r="D143" s="164"/>
      <c r="E143" s="164"/>
      <c r="F143" s="164"/>
    </row>
    <row r="144" spans="1:6" x14ac:dyDescent="0.25">
      <c r="B144" s="164"/>
      <c r="C144" s="164"/>
      <c r="D144" s="164"/>
      <c r="E144" s="164"/>
      <c r="F144" s="164"/>
    </row>
    <row r="145" spans="1:6" x14ac:dyDescent="0.25">
      <c r="A145" s="165"/>
      <c r="B145" s="164"/>
      <c r="C145" s="164"/>
      <c r="D145" s="164"/>
      <c r="E145" s="164"/>
      <c r="F145" s="164"/>
    </row>
    <row r="146" spans="1:6" x14ac:dyDescent="0.25">
      <c r="A146" s="165"/>
      <c r="B146" s="164"/>
      <c r="C146" s="164"/>
      <c r="D146" s="164"/>
      <c r="E146" s="164"/>
      <c r="F146" s="164"/>
    </row>
    <row r="147" spans="1:6" x14ac:dyDescent="0.25">
      <c r="A147" s="165"/>
      <c r="B147" s="164"/>
      <c r="C147" s="164"/>
      <c r="D147" s="164"/>
      <c r="E147" s="164"/>
      <c r="F147" s="164"/>
    </row>
    <row r="148" spans="1:6" x14ac:dyDescent="0.25">
      <c r="A148" s="166"/>
      <c r="B148" s="167"/>
      <c r="C148" s="167"/>
      <c r="D148" s="167"/>
      <c r="E148" s="167"/>
      <c r="F148" s="167"/>
    </row>
    <row r="149" spans="1:6" x14ac:dyDescent="0.25">
      <c r="A149" s="166"/>
      <c r="B149" s="167"/>
      <c r="C149" s="167"/>
      <c r="D149" s="167"/>
      <c r="E149" s="167"/>
      <c r="F149" s="167"/>
    </row>
    <row r="150" spans="1:6" x14ac:dyDescent="0.25">
      <c r="A150" s="166"/>
      <c r="B150" s="167"/>
      <c r="C150" s="167"/>
      <c r="D150" s="167"/>
      <c r="E150" s="167"/>
      <c r="F150" s="167"/>
    </row>
    <row r="151" spans="1:6" x14ac:dyDescent="0.25">
      <c r="A151" s="166"/>
      <c r="B151" s="167"/>
      <c r="C151" s="167"/>
      <c r="D151" s="167"/>
      <c r="E151" s="167"/>
      <c r="F151" s="167"/>
    </row>
    <row r="152" spans="1:6" x14ac:dyDescent="0.25">
      <c r="A152" s="166"/>
      <c r="B152" s="167"/>
      <c r="C152" s="167"/>
      <c r="D152" s="167"/>
      <c r="E152" s="167"/>
      <c r="F152" s="167"/>
    </row>
    <row r="153" spans="1:6" x14ac:dyDescent="0.25">
      <c r="A153" s="166"/>
      <c r="B153" s="167"/>
      <c r="C153" s="167"/>
      <c r="D153" s="167"/>
      <c r="E153" s="167"/>
      <c r="F153" s="167"/>
    </row>
    <row r="154" spans="1:6" x14ac:dyDescent="0.25">
      <c r="A154" s="166"/>
      <c r="B154" s="167"/>
      <c r="C154" s="167"/>
      <c r="D154" s="167"/>
      <c r="E154" s="167"/>
      <c r="F154" s="167"/>
    </row>
    <row r="155" spans="1:6" x14ac:dyDescent="0.25">
      <c r="A155" s="166"/>
      <c r="B155" s="164"/>
      <c r="C155" s="164"/>
      <c r="D155" s="164"/>
      <c r="E155" s="164"/>
      <c r="F155" s="164"/>
    </row>
    <row r="156" spans="1:6" x14ac:dyDescent="0.25">
      <c r="A156" s="163"/>
      <c r="B156" s="164"/>
      <c r="C156" s="164"/>
      <c r="D156" s="164"/>
      <c r="E156" s="164"/>
      <c r="F156" s="164"/>
    </row>
    <row r="157" spans="1:6" x14ac:dyDescent="0.25">
      <c r="A157" s="168"/>
      <c r="B157" s="167"/>
      <c r="C157" s="167"/>
      <c r="D157" s="167"/>
      <c r="E157" s="167"/>
      <c r="F157" s="167"/>
    </row>
    <row r="158" spans="1:6" x14ac:dyDescent="0.25">
      <c r="B158" s="164"/>
      <c r="C158" s="164"/>
      <c r="D158" s="164"/>
      <c r="E158" s="164"/>
      <c r="F158" s="164"/>
    </row>
    <row r="159" spans="1:6" x14ac:dyDescent="0.25">
      <c r="A159" s="169"/>
      <c r="B159" s="164"/>
      <c r="C159" s="164"/>
      <c r="D159" s="164"/>
      <c r="E159" s="164"/>
      <c r="F159" s="164"/>
    </row>
    <row r="160" spans="1:6" x14ac:dyDescent="0.25">
      <c r="A160" s="165"/>
      <c r="B160" s="164"/>
      <c r="C160" s="164"/>
      <c r="D160" s="164"/>
      <c r="E160" s="164"/>
      <c r="F160" s="164"/>
    </row>
    <row r="161" spans="1:6" x14ac:dyDescent="0.25">
      <c r="A161" s="168"/>
      <c r="B161" s="167"/>
      <c r="C161" s="167"/>
      <c r="D161" s="167"/>
      <c r="E161" s="167"/>
      <c r="F161" s="167"/>
    </row>
    <row r="162" spans="1:6" x14ac:dyDescent="0.25">
      <c r="A162" s="168"/>
      <c r="B162" s="164"/>
      <c r="C162" s="164"/>
      <c r="D162" s="164"/>
      <c r="E162" s="164"/>
      <c r="F162" s="164"/>
    </row>
    <row r="163" spans="1:6" x14ac:dyDescent="0.25">
      <c r="A163" s="168"/>
      <c r="B163" s="167"/>
      <c r="C163" s="167"/>
      <c r="D163" s="167"/>
      <c r="E163" s="167"/>
      <c r="F163" s="167"/>
    </row>
    <row r="164" spans="1:6" x14ac:dyDescent="0.25">
      <c r="A164" s="168"/>
      <c r="B164" s="164"/>
      <c r="C164" s="164"/>
      <c r="D164" s="164"/>
      <c r="E164" s="164"/>
      <c r="F164" s="164"/>
    </row>
    <row r="165" spans="1:6" x14ac:dyDescent="0.25">
      <c r="A165" s="168"/>
      <c r="B165" s="167"/>
      <c r="C165" s="167"/>
      <c r="D165" s="167"/>
      <c r="E165" s="167"/>
      <c r="F165" s="167"/>
    </row>
    <row r="166" spans="1:6" x14ac:dyDescent="0.25">
      <c r="B166" s="164"/>
      <c r="C166" s="164"/>
      <c r="D166" s="164"/>
      <c r="E166" s="164"/>
      <c r="F166" s="164"/>
    </row>
    <row r="167" spans="1:6" x14ac:dyDescent="0.25">
      <c r="A167" s="168"/>
      <c r="B167" s="164"/>
      <c r="C167" s="164"/>
      <c r="D167" s="164"/>
      <c r="E167" s="164"/>
      <c r="F167" s="164"/>
    </row>
    <row r="168" spans="1:6" x14ac:dyDescent="0.25">
      <c r="B168" s="164"/>
      <c r="C168" s="164"/>
      <c r="D168" s="164"/>
      <c r="E168" s="164"/>
      <c r="F168" s="164"/>
    </row>
    <row r="169" spans="1:6" x14ac:dyDescent="0.25">
      <c r="B169" s="164"/>
      <c r="C169" s="164"/>
      <c r="D169" s="164"/>
      <c r="E169" s="164"/>
      <c r="F169" s="164"/>
    </row>
    <row r="170" spans="1:6" x14ac:dyDescent="0.25">
      <c r="A170" s="163"/>
      <c r="B170" s="164"/>
      <c r="C170" s="164"/>
      <c r="D170" s="164"/>
      <c r="E170" s="164"/>
      <c r="F170" s="164"/>
    </row>
    <row r="171" spans="1:6" x14ac:dyDescent="0.25">
      <c r="A171" s="168"/>
      <c r="B171" s="167"/>
      <c r="C171" s="167"/>
      <c r="D171" s="167"/>
      <c r="E171" s="167"/>
      <c r="F171" s="167"/>
    </row>
    <row r="172" spans="1:6" x14ac:dyDescent="0.25">
      <c r="A172" s="168"/>
      <c r="B172" s="164"/>
      <c r="C172" s="164"/>
      <c r="D172" s="164"/>
      <c r="E172" s="164"/>
      <c r="F172" s="164"/>
    </row>
    <row r="173" spans="1:6" x14ac:dyDescent="0.25">
      <c r="A173" s="169"/>
      <c r="B173" s="164"/>
      <c r="C173" s="164"/>
      <c r="D173" s="164"/>
      <c r="E173" s="164"/>
      <c r="F173" s="164"/>
    </row>
    <row r="174" spans="1:6" x14ac:dyDescent="0.25">
      <c r="A174" s="169"/>
      <c r="B174" s="164"/>
      <c r="C174" s="164"/>
      <c r="D174" s="164"/>
      <c r="E174" s="164"/>
      <c r="F174" s="164"/>
    </row>
    <row r="175" spans="1:6" x14ac:dyDescent="0.25">
      <c r="A175" s="169"/>
      <c r="B175" s="164"/>
      <c r="C175" s="164"/>
      <c r="D175" s="164"/>
      <c r="E175" s="164"/>
      <c r="F175" s="164"/>
    </row>
    <row r="176" spans="1:6" x14ac:dyDescent="0.25">
      <c r="A176" s="168"/>
      <c r="B176" s="167"/>
      <c r="C176" s="167"/>
      <c r="D176" s="167"/>
      <c r="E176" s="167"/>
      <c r="F176" s="167"/>
    </row>
    <row r="177" spans="1:6" x14ac:dyDescent="0.25">
      <c r="B177" s="164"/>
      <c r="C177" s="164"/>
      <c r="D177" s="164"/>
      <c r="E177" s="164"/>
      <c r="F177" s="164"/>
    </row>
    <row r="178" spans="1:6" x14ac:dyDescent="0.25">
      <c r="A178" s="163"/>
      <c r="B178" s="164"/>
      <c r="C178" s="164"/>
      <c r="D178" s="164"/>
      <c r="E178" s="164"/>
      <c r="F178" s="164"/>
    </row>
    <row r="179" spans="1:6" x14ac:dyDescent="0.25">
      <c r="B179" s="164"/>
      <c r="C179" s="164"/>
      <c r="D179" s="164"/>
      <c r="E179" s="164"/>
      <c r="F179" s="164"/>
    </row>
    <row r="180" spans="1:6" x14ac:dyDescent="0.25">
      <c r="B180" s="164"/>
      <c r="C180" s="164"/>
      <c r="D180" s="164"/>
      <c r="E180" s="164"/>
      <c r="F180" s="164"/>
    </row>
    <row r="181" spans="1:6" x14ac:dyDescent="0.25">
      <c r="B181" s="164"/>
      <c r="C181" s="164"/>
      <c r="D181" s="164"/>
      <c r="E181" s="164"/>
      <c r="F181" s="164"/>
    </row>
    <row r="182" spans="1:6" x14ac:dyDescent="0.25">
      <c r="B182" s="164"/>
      <c r="C182" s="164"/>
      <c r="D182" s="164"/>
      <c r="E182" s="164"/>
      <c r="F182" s="164"/>
    </row>
    <row r="183" spans="1:6" x14ac:dyDescent="0.25">
      <c r="B183" s="164"/>
      <c r="C183" s="164"/>
      <c r="D183" s="164"/>
      <c r="E183" s="164"/>
      <c r="F183" s="164"/>
    </row>
    <row r="184" spans="1:6" x14ac:dyDescent="0.25">
      <c r="B184" s="164"/>
      <c r="C184" s="164"/>
      <c r="D184" s="164"/>
      <c r="E184" s="164"/>
      <c r="F184" s="164"/>
    </row>
    <row r="185" spans="1:6" x14ac:dyDescent="0.25">
      <c r="B185" s="164"/>
      <c r="C185" s="164"/>
      <c r="D185" s="164"/>
      <c r="E185" s="164"/>
      <c r="F185" s="164"/>
    </row>
    <row r="186" spans="1:6" x14ac:dyDescent="0.25">
      <c r="B186" s="164"/>
      <c r="C186" s="164"/>
      <c r="D186" s="164"/>
      <c r="E186" s="164"/>
      <c r="F186" s="164"/>
    </row>
    <row r="187" spans="1:6" x14ac:dyDescent="0.25">
      <c r="B187" s="164"/>
      <c r="C187" s="164"/>
      <c r="D187" s="164"/>
      <c r="E187" s="164"/>
      <c r="F187" s="164"/>
    </row>
    <row r="188" spans="1:6" x14ac:dyDescent="0.25">
      <c r="B188" s="164"/>
      <c r="C188" s="164"/>
      <c r="D188" s="164"/>
      <c r="E188" s="164"/>
      <c r="F188" s="164"/>
    </row>
    <row r="189" spans="1:6" ht="15.6" x14ac:dyDescent="0.3">
      <c r="A189" s="173"/>
      <c r="B189" s="161"/>
      <c r="C189" s="161"/>
      <c r="D189" s="161"/>
      <c r="E189" s="161"/>
      <c r="F189" s="161"/>
    </row>
    <row r="190" spans="1:6" x14ac:dyDescent="0.25">
      <c r="A190" s="163"/>
      <c r="B190" s="164"/>
      <c r="C190" s="164"/>
      <c r="D190" s="164"/>
      <c r="E190" s="164"/>
      <c r="F190" s="164"/>
    </row>
    <row r="191" spans="1:6" x14ac:dyDescent="0.25">
      <c r="B191" s="164"/>
      <c r="C191" s="164"/>
      <c r="D191" s="164"/>
      <c r="E191" s="164"/>
      <c r="F191" s="164"/>
    </row>
    <row r="192" spans="1:6" x14ac:dyDescent="0.25">
      <c r="A192" s="165"/>
      <c r="B192" s="164"/>
      <c r="C192" s="164"/>
      <c r="D192" s="164"/>
      <c r="E192" s="164"/>
      <c r="F192" s="164"/>
    </row>
    <row r="193" spans="1:6" x14ac:dyDescent="0.25">
      <c r="A193" s="165"/>
      <c r="B193" s="164"/>
      <c r="C193" s="164"/>
      <c r="D193" s="164"/>
      <c r="E193" s="164"/>
      <c r="F193" s="164"/>
    </row>
    <row r="194" spans="1:6" x14ac:dyDescent="0.25">
      <c r="A194" s="165"/>
      <c r="B194" s="164"/>
      <c r="C194" s="164"/>
      <c r="D194" s="164"/>
      <c r="E194" s="164"/>
      <c r="F194" s="164"/>
    </row>
    <row r="195" spans="1:6" x14ac:dyDescent="0.25">
      <c r="A195" s="166"/>
      <c r="B195" s="167"/>
      <c r="C195" s="167"/>
      <c r="D195" s="167"/>
      <c r="E195" s="167"/>
      <c r="F195" s="167"/>
    </row>
    <row r="196" spans="1:6" x14ac:dyDescent="0.25">
      <c r="A196" s="166"/>
      <c r="B196" s="164"/>
      <c r="C196" s="164"/>
      <c r="D196" s="164"/>
      <c r="E196" s="164"/>
      <c r="F196" s="164"/>
    </row>
    <row r="197" spans="1:6" x14ac:dyDescent="0.25">
      <c r="A197" s="166"/>
      <c r="B197" s="167"/>
      <c r="C197" s="167"/>
      <c r="D197" s="167"/>
      <c r="E197" s="167"/>
      <c r="F197" s="167"/>
    </row>
    <row r="198" spans="1:6" x14ac:dyDescent="0.25">
      <c r="A198" s="166"/>
      <c r="B198" s="164"/>
      <c r="C198" s="164"/>
      <c r="D198" s="164"/>
      <c r="E198" s="164"/>
      <c r="F198" s="164"/>
    </row>
    <row r="199" spans="1:6" x14ac:dyDescent="0.25">
      <c r="A199" s="166"/>
      <c r="B199" s="167"/>
      <c r="C199" s="167"/>
      <c r="D199" s="167"/>
      <c r="E199" s="167"/>
      <c r="F199" s="167"/>
    </row>
    <row r="200" spans="1:6" x14ac:dyDescent="0.25">
      <c r="A200" s="166"/>
      <c r="B200" s="167"/>
      <c r="C200" s="167"/>
      <c r="D200" s="167"/>
      <c r="E200" s="167"/>
      <c r="F200" s="167"/>
    </row>
    <row r="201" spans="1:6" x14ac:dyDescent="0.25">
      <c r="A201" s="166"/>
      <c r="B201" s="167"/>
      <c r="C201" s="167"/>
      <c r="D201" s="167"/>
      <c r="E201" s="167"/>
      <c r="F201" s="167"/>
    </row>
    <row r="202" spans="1:6" x14ac:dyDescent="0.25">
      <c r="A202" s="166"/>
      <c r="B202" s="164"/>
      <c r="C202" s="164"/>
      <c r="D202" s="164"/>
      <c r="E202" s="164"/>
      <c r="F202" s="164"/>
    </row>
    <row r="203" spans="1:6" x14ac:dyDescent="0.25">
      <c r="A203" s="163"/>
      <c r="B203" s="164"/>
      <c r="C203" s="164"/>
      <c r="D203" s="164"/>
      <c r="E203" s="164"/>
      <c r="F203" s="164"/>
    </row>
    <row r="204" spans="1:6" x14ac:dyDescent="0.25">
      <c r="A204" s="168"/>
      <c r="B204" s="167"/>
      <c r="C204" s="167"/>
      <c r="D204" s="167"/>
      <c r="E204" s="167"/>
      <c r="F204" s="167"/>
    </row>
    <row r="205" spans="1:6" x14ac:dyDescent="0.25">
      <c r="B205" s="164"/>
      <c r="C205" s="164"/>
      <c r="D205" s="164"/>
      <c r="E205" s="164"/>
      <c r="F205" s="164"/>
    </row>
    <row r="206" spans="1:6" x14ac:dyDescent="0.25">
      <c r="A206" s="169"/>
      <c r="B206" s="164"/>
      <c r="C206" s="164"/>
      <c r="D206" s="164"/>
      <c r="E206" s="164"/>
      <c r="F206" s="164"/>
    </row>
    <row r="207" spans="1:6" x14ac:dyDescent="0.25">
      <c r="A207" s="165"/>
      <c r="B207" s="164"/>
      <c r="C207" s="164"/>
      <c r="D207" s="164"/>
      <c r="E207" s="164"/>
      <c r="F207" s="164"/>
    </row>
    <row r="208" spans="1:6" x14ac:dyDescent="0.25">
      <c r="A208" s="168"/>
      <c r="B208" s="164"/>
      <c r="C208" s="164"/>
      <c r="D208" s="164"/>
      <c r="E208" s="164"/>
      <c r="F208" s="164"/>
    </row>
    <row r="209" spans="1:6" x14ac:dyDescent="0.25">
      <c r="A209" s="168"/>
      <c r="B209" s="164"/>
      <c r="C209" s="164"/>
      <c r="D209" s="164"/>
      <c r="E209" s="164"/>
      <c r="F209" s="164"/>
    </row>
    <row r="210" spans="1:6" x14ac:dyDescent="0.25">
      <c r="A210" s="168"/>
      <c r="B210" s="164"/>
      <c r="C210" s="164"/>
      <c r="D210" s="164"/>
      <c r="E210" s="164"/>
      <c r="F210" s="164"/>
    </row>
    <row r="211" spans="1:6" x14ac:dyDescent="0.25">
      <c r="A211" s="168"/>
      <c r="B211" s="164"/>
      <c r="C211" s="164"/>
      <c r="D211" s="164"/>
      <c r="E211" s="164"/>
      <c r="F211" s="164"/>
    </row>
    <row r="212" spans="1:6" x14ac:dyDescent="0.25">
      <c r="A212" s="168"/>
      <c r="B212" s="164"/>
      <c r="C212" s="164"/>
      <c r="D212" s="164"/>
      <c r="E212" s="164"/>
      <c r="F212" s="164"/>
    </row>
    <row r="213" spans="1:6" x14ac:dyDescent="0.25">
      <c r="B213" s="164"/>
      <c r="C213" s="164"/>
      <c r="D213" s="164"/>
      <c r="E213" s="164"/>
      <c r="F213" s="164"/>
    </row>
    <row r="214" spans="1:6" x14ac:dyDescent="0.25">
      <c r="A214" s="168"/>
      <c r="B214" s="164"/>
      <c r="C214" s="164"/>
      <c r="D214" s="164"/>
      <c r="E214" s="164"/>
      <c r="F214" s="164"/>
    </row>
    <row r="215" spans="1:6" x14ac:dyDescent="0.25">
      <c r="B215" s="164"/>
      <c r="C215" s="164"/>
      <c r="D215" s="164"/>
      <c r="E215" s="164"/>
      <c r="F215" s="164"/>
    </row>
    <row r="216" spans="1:6" x14ac:dyDescent="0.25">
      <c r="B216" s="164"/>
      <c r="C216" s="164"/>
      <c r="D216" s="164"/>
      <c r="E216" s="164"/>
      <c r="F216" s="164"/>
    </row>
    <row r="217" spans="1:6" x14ac:dyDescent="0.25">
      <c r="B217" s="164"/>
      <c r="C217" s="164"/>
      <c r="D217" s="164"/>
      <c r="E217" s="164"/>
      <c r="F217" s="164"/>
    </row>
    <row r="218" spans="1:6" x14ac:dyDescent="0.25">
      <c r="A218" s="163"/>
      <c r="B218" s="164"/>
      <c r="C218" s="164"/>
      <c r="D218" s="164"/>
      <c r="E218" s="164"/>
      <c r="F218" s="164"/>
    </row>
    <row r="219" spans="1:6" x14ac:dyDescent="0.25">
      <c r="A219" s="168"/>
      <c r="B219" s="164"/>
      <c r="C219" s="164"/>
      <c r="D219" s="164"/>
      <c r="E219" s="164"/>
      <c r="F219" s="164"/>
    </row>
    <row r="220" spans="1:6" x14ac:dyDescent="0.25">
      <c r="A220" s="168"/>
      <c r="B220" s="164"/>
      <c r="C220" s="164"/>
      <c r="D220" s="164"/>
      <c r="E220" s="164"/>
      <c r="F220" s="164"/>
    </row>
    <row r="221" spans="1:6" x14ac:dyDescent="0.25">
      <c r="A221" s="169"/>
      <c r="B221" s="164"/>
      <c r="C221" s="164"/>
      <c r="D221" s="164"/>
      <c r="E221" s="164"/>
      <c r="F221" s="164"/>
    </row>
    <row r="222" spans="1:6" x14ac:dyDescent="0.25">
      <c r="A222" s="169"/>
      <c r="B222" s="164"/>
      <c r="C222" s="164"/>
      <c r="D222" s="164"/>
      <c r="E222" s="164"/>
      <c r="F222" s="164"/>
    </row>
    <row r="223" spans="1:6" x14ac:dyDescent="0.25">
      <c r="A223" s="169"/>
      <c r="B223" s="164"/>
      <c r="C223" s="164"/>
      <c r="D223" s="164"/>
      <c r="E223" s="164"/>
      <c r="F223" s="164"/>
    </row>
    <row r="224" spans="1:6" x14ac:dyDescent="0.25">
      <c r="A224" s="168"/>
      <c r="B224" s="167"/>
      <c r="C224" s="167"/>
      <c r="D224" s="167"/>
      <c r="E224" s="167"/>
      <c r="F224" s="167"/>
    </row>
    <row r="225" spans="1:6" x14ac:dyDescent="0.25">
      <c r="A225" s="168"/>
      <c r="B225" s="164"/>
      <c r="C225" s="164"/>
      <c r="D225" s="164"/>
      <c r="E225" s="164"/>
      <c r="F225" s="164"/>
    </row>
    <row r="226" spans="1:6" x14ac:dyDescent="0.25">
      <c r="A226" s="168"/>
      <c r="B226" s="164"/>
      <c r="C226" s="164"/>
      <c r="D226" s="164"/>
      <c r="E226" s="164"/>
      <c r="F226" s="164"/>
    </row>
    <row r="227" spans="1:6" x14ac:dyDescent="0.25">
      <c r="A227" s="168"/>
      <c r="B227" s="164"/>
      <c r="C227" s="164"/>
      <c r="D227" s="164"/>
      <c r="E227" s="164"/>
      <c r="F227" s="164"/>
    </row>
    <row r="228" spans="1:6" x14ac:dyDescent="0.25">
      <c r="A228" s="163"/>
      <c r="B228" s="161"/>
      <c r="C228" s="161"/>
      <c r="D228" s="161"/>
      <c r="E228" s="161"/>
      <c r="F228" s="161"/>
    </row>
    <row r="229" spans="1:6" x14ac:dyDescent="0.25">
      <c r="A229" s="163"/>
      <c r="B229" s="164"/>
      <c r="C229" s="164"/>
      <c r="D229" s="164"/>
      <c r="E229" s="164"/>
      <c r="F229" s="164"/>
    </row>
    <row r="230" spans="1:6" x14ac:dyDescent="0.25">
      <c r="B230" s="164"/>
      <c r="C230" s="164"/>
      <c r="D230" s="164"/>
      <c r="E230" s="164"/>
      <c r="F230" s="164"/>
    </row>
    <row r="231" spans="1:6" x14ac:dyDescent="0.25">
      <c r="A231" s="165"/>
      <c r="B231" s="164"/>
      <c r="C231" s="164"/>
      <c r="D231" s="164"/>
      <c r="E231" s="164"/>
      <c r="F231" s="164"/>
    </row>
    <row r="232" spans="1:6" x14ac:dyDescent="0.25">
      <c r="A232" s="165"/>
      <c r="B232" s="164"/>
      <c r="C232" s="164"/>
      <c r="D232" s="164"/>
      <c r="E232" s="164"/>
      <c r="F232" s="164"/>
    </row>
    <row r="233" spans="1:6" x14ac:dyDescent="0.25">
      <c r="A233" s="165"/>
      <c r="B233" s="164"/>
      <c r="C233" s="164"/>
      <c r="D233" s="164"/>
      <c r="E233" s="164"/>
      <c r="F233" s="164"/>
    </row>
    <row r="234" spans="1:6" x14ac:dyDescent="0.25">
      <c r="A234" s="166"/>
      <c r="B234" s="167"/>
      <c r="C234" s="167"/>
      <c r="D234" s="167"/>
      <c r="E234" s="167"/>
      <c r="F234" s="167"/>
    </row>
    <row r="235" spans="1:6" x14ac:dyDescent="0.25">
      <c r="A235" s="166"/>
      <c r="B235" s="167"/>
      <c r="C235" s="167"/>
      <c r="D235" s="167"/>
      <c r="E235" s="167"/>
      <c r="F235" s="167"/>
    </row>
    <row r="236" spans="1:6" x14ac:dyDescent="0.25">
      <c r="A236" s="166"/>
      <c r="B236" s="167"/>
      <c r="C236" s="167"/>
      <c r="D236" s="167"/>
      <c r="E236" s="167"/>
      <c r="F236" s="167"/>
    </row>
    <row r="237" spans="1:6" x14ac:dyDescent="0.25">
      <c r="A237" s="166"/>
      <c r="B237" s="167"/>
      <c r="C237" s="167"/>
      <c r="D237" s="167"/>
      <c r="E237" s="167"/>
      <c r="F237" s="167"/>
    </row>
    <row r="238" spans="1:6" x14ac:dyDescent="0.25">
      <c r="A238" s="166"/>
      <c r="B238" s="167"/>
      <c r="C238" s="167"/>
      <c r="D238" s="167"/>
      <c r="E238" s="167"/>
      <c r="F238" s="167"/>
    </row>
    <row r="239" spans="1:6" x14ac:dyDescent="0.25">
      <c r="A239" s="166"/>
      <c r="B239" s="167"/>
      <c r="C239" s="167"/>
      <c r="D239" s="167"/>
      <c r="E239" s="167"/>
      <c r="F239" s="167"/>
    </row>
    <row r="240" spans="1:6" x14ac:dyDescent="0.25">
      <c r="A240" s="166"/>
      <c r="B240" s="167"/>
      <c r="C240" s="167"/>
      <c r="D240" s="167"/>
      <c r="E240" s="167"/>
      <c r="F240" s="167"/>
    </row>
    <row r="241" spans="1:6" x14ac:dyDescent="0.25">
      <c r="A241" s="166"/>
      <c r="B241" s="164"/>
      <c r="C241" s="164"/>
      <c r="D241" s="164"/>
      <c r="E241" s="164"/>
      <c r="F241" s="164"/>
    </row>
    <row r="242" spans="1:6" x14ac:dyDescent="0.25">
      <c r="A242" s="163"/>
      <c r="B242" s="164"/>
      <c r="C242" s="164"/>
      <c r="D242" s="164"/>
      <c r="E242" s="164"/>
      <c r="F242" s="164"/>
    </row>
    <row r="243" spans="1:6" x14ac:dyDescent="0.25">
      <c r="A243" s="168"/>
      <c r="B243" s="167"/>
      <c r="C243" s="167"/>
      <c r="D243" s="167"/>
      <c r="E243" s="167"/>
      <c r="F243" s="167"/>
    </row>
    <row r="244" spans="1:6" x14ac:dyDescent="0.25">
      <c r="B244" s="164"/>
      <c r="C244" s="164"/>
      <c r="D244" s="164"/>
      <c r="E244" s="164"/>
      <c r="F244" s="164"/>
    </row>
    <row r="245" spans="1:6" x14ac:dyDescent="0.25">
      <c r="A245" s="169"/>
      <c r="B245" s="164"/>
      <c r="C245" s="164"/>
      <c r="D245" s="164"/>
      <c r="E245" s="164"/>
      <c r="F245" s="164"/>
    </row>
    <row r="246" spans="1:6" x14ac:dyDescent="0.25">
      <c r="A246" s="165"/>
      <c r="B246" s="164"/>
      <c r="C246" s="164"/>
      <c r="D246" s="164"/>
      <c r="E246" s="164"/>
      <c r="F246" s="164"/>
    </row>
    <row r="247" spans="1:6" x14ac:dyDescent="0.25">
      <c r="A247" s="168"/>
      <c r="B247" s="167"/>
      <c r="C247" s="167"/>
      <c r="D247" s="167"/>
      <c r="E247" s="167"/>
      <c r="F247" s="167"/>
    </row>
    <row r="248" spans="1:6" x14ac:dyDescent="0.25">
      <c r="A248" s="168"/>
      <c r="B248" s="164"/>
      <c r="C248" s="164"/>
      <c r="D248" s="164"/>
      <c r="E248" s="164"/>
      <c r="F248" s="164"/>
    </row>
    <row r="249" spans="1:6" x14ac:dyDescent="0.25">
      <c r="A249" s="168"/>
      <c r="B249" s="167"/>
      <c r="C249" s="167"/>
      <c r="D249" s="167"/>
      <c r="E249" s="167"/>
      <c r="F249" s="167"/>
    </row>
    <row r="250" spans="1:6" x14ac:dyDescent="0.25">
      <c r="A250" s="170"/>
      <c r="B250" s="171"/>
      <c r="C250" s="171"/>
      <c r="D250" s="171"/>
      <c r="E250" s="171"/>
      <c r="F250" s="171"/>
    </row>
    <row r="251" spans="1:6" x14ac:dyDescent="0.25">
      <c r="A251" s="168"/>
      <c r="B251" s="167"/>
      <c r="C251" s="167"/>
      <c r="D251" s="167"/>
      <c r="E251" s="167"/>
      <c r="F251" s="167"/>
    </row>
    <row r="252" spans="1:6" x14ac:dyDescent="0.25">
      <c r="B252" s="164"/>
      <c r="C252" s="164"/>
      <c r="D252" s="164"/>
      <c r="E252" s="164"/>
      <c r="F252" s="164"/>
    </row>
    <row r="253" spans="1:6" x14ac:dyDescent="0.25">
      <c r="A253" s="168"/>
      <c r="B253" s="164"/>
      <c r="C253" s="164"/>
      <c r="D253" s="164"/>
      <c r="E253" s="164"/>
      <c r="F253" s="164"/>
    </row>
    <row r="254" spans="1:6" x14ac:dyDescent="0.25">
      <c r="B254" s="164"/>
      <c r="C254" s="164"/>
      <c r="D254" s="164"/>
      <c r="E254" s="164"/>
      <c r="F254" s="164"/>
    </row>
    <row r="255" spans="1:6" x14ac:dyDescent="0.25">
      <c r="B255" s="164"/>
      <c r="C255" s="164"/>
      <c r="D255" s="164"/>
      <c r="E255" s="164"/>
      <c r="F255" s="164"/>
    </row>
    <row r="256" spans="1:6" x14ac:dyDescent="0.25">
      <c r="B256" s="164"/>
      <c r="C256" s="164"/>
      <c r="D256" s="164"/>
      <c r="E256" s="164"/>
      <c r="F256" s="164"/>
    </row>
    <row r="257" spans="1:8" x14ac:dyDescent="0.25">
      <c r="A257" s="163"/>
      <c r="B257" s="164"/>
      <c r="C257" s="164"/>
      <c r="D257" s="164"/>
      <c r="E257" s="164"/>
      <c r="F257" s="164"/>
    </row>
    <row r="258" spans="1:8" x14ac:dyDescent="0.25">
      <c r="A258" s="168"/>
      <c r="B258" s="167"/>
      <c r="C258" s="167"/>
      <c r="D258" s="167"/>
      <c r="E258" s="167"/>
      <c r="F258" s="167"/>
    </row>
    <row r="259" spans="1:8" x14ac:dyDescent="0.25">
      <c r="A259" s="168"/>
      <c r="B259" s="164"/>
      <c r="C259" s="164"/>
      <c r="D259" s="164"/>
      <c r="E259" s="164"/>
      <c r="F259" s="164"/>
    </row>
    <row r="260" spans="1:8" x14ac:dyDescent="0.25">
      <c r="A260" s="169"/>
      <c r="B260" s="164"/>
      <c r="C260" s="164"/>
      <c r="D260" s="164"/>
      <c r="E260" s="164"/>
      <c r="F260" s="164"/>
      <c r="H260" s="172"/>
    </row>
    <row r="261" spans="1:8" x14ac:dyDescent="0.25">
      <c r="A261" s="169"/>
      <c r="B261" s="164"/>
      <c r="C261" s="164"/>
      <c r="D261" s="164"/>
      <c r="E261" s="164"/>
      <c r="F261" s="164"/>
    </row>
    <row r="262" spans="1:8" x14ac:dyDescent="0.25">
      <c r="A262" s="169"/>
      <c r="B262" s="164"/>
      <c r="C262" s="164"/>
      <c r="D262" s="164"/>
      <c r="E262" s="164"/>
      <c r="F262" s="164"/>
    </row>
    <row r="263" spans="1:8" x14ac:dyDescent="0.25">
      <c r="A263" s="168"/>
      <c r="B263" s="167"/>
      <c r="C263" s="167"/>
      <c r="D263" s="167"/>
      <c r="E263" s="167"/>
      <c r="F263" s="167"/>
    </row>
    <row r="264" spans="1:8" x14ac:dyDescent="0.25">
      <c r="B264" s="164"/>
      <c r="C264" s="164"/>
      <c r="D264" s="164"/>
      <c r="E264" s="164"/>
      <c r="F264" s="164"/>
    </row>
    <row r="265" spans="1:8" x14ac:dyDescent="0.25">
      <c r="A265" s="163"/>
      <c r="B265" s="164"/>
      <c r="C265" s="164"/>
      <c r="D265" s="164"/>
      <c r="E265" s="164"/>
      <c r="F265" s="164"/>
    </row>
    <row r="266" spans="1:8" x14ac:dyDescent="0.25">
      <c r="B266" s="164"/>
      <c r="C266" s="164"/>
      <c r="D266" s="164"/>
      <c r="E266" s="164"/>
      <c r="F266" s="164"/>
    </row>
    <row r="267" spans="1:8" x14ac:dyDescent="0.25">
      <c r="B267" s="164"/>
      <c r="C267" s="164"/>
      <c r="D267" s="164"/>
      <c r="E267" s="164"/>
      <c r="F267" s="164"/>
    </row>
    <row r="268" spans="1:8" x14ac:dyDescent="0.25">
      <c r="B268" s="164"/>
      <c r="C268" s="164"/>
      <c r="D268" s="164"/>
      <c r="E268" s="164"/>
      <c r="F268" s="164"/>
    </row>
    <row r="269" spans="1:8" x14ac:dyDescent="0.25">
      <c r="B269" s="164"/>
      <c r="C269" s="164"/>
      <c r="D269" s="164"/>
      <c r="E269" s="164"/>
      <c r="F269" s="164"/>
    </row>
    <row r="270" spans="1:8" x14ac:dyDescent="0.25">
      <c r="B270" s="164"/>
      <c r="C270" s="164"/>
      <c r="D270" s="164"/>
      <c r="E270" s="164"/>
      <c r="F270" s="164"/>
    </row>
    <row r="271" spans="1:8" x14ac:dyDescent="0.25">
      <c r="B271" s="164"/>
      <c r="C271" s="164"/>
      <c r="D271" s="164"/>
      <c r="E271" s="164"/>
      <c r="F271" s="164"/>
    </row>
    <row r="272" spans="1:8" x14ac:dyDescent="0.25">
      <c r="B272" s="164"/>
      <c r="C272" s="164"/>
      <c r="D272" s="164"/>
      <c r="E272" s="164"/>
      <c r="F272" s="164"/>
    </row>
    <row r="273" spans="2:6" x14ac:dyDescent="0.25">
      <c r="B273" s="164"/>
      <c r="C273" s="164"/>
      <c r="D273" s="164"/>
      <c r="E273" s="164"/>
      <c r="F273" s="164"/>
    </row>
    <row r="274" spans="2:6" x14ac:dyDescent="0.25">
      <c r="B274" s="164"/>
      <c r="C274" s="164"/>
      <c r="D274" s="164"/>
      <c r="E274" s="164"/>
      <c r="F274" s="164"/>
    </row>
    <row r="275" spans="2:6" x14ac:dyDescent="0.25">
      <c r="B275" s="164"/>
      <c r="C275" s="164"/>
      <c r="D275" s="164"/>
      <c r="E275" s="164"/>
      <c r="F275" s="164"/>
    </row>
    <row r="276" spans="2:6" x14ac:dyDescent="0.25">
      <c r="B276" s="164"/>
      <c r="C276" s="164"/>
      <c r="D276" s="164"/>
      <c r="E276" s="164"/>
      <c r="F276" s="164"/>
    </row>
    <row r="277" spans="2:6" x14ac:dyDescent="0.25">
      <c r="B277" s="164"/>
      <c r="C277" s="164"/>
      <c r="D277" s="164"/>
      <c r="E277" s="164"/>
      <c r="F277" s="164"/>
    </row>
    <row r="278" spans="2:6" x14ac:dyDescent="0.25">
      <c r="B278" s="164"/>
      <c r="C278" s="164"/>
      <c r="D278" s="164"/>
      <c r="E278" s="164"/>
      <c r="F278" s="164"/>
    </row>
    <row r="279" spans="2:6" x14ac:dyDescent="0.25">
      <c r="B279" s="164"/>
      <c r="C279" s="164"/>
      <c r="D279" s="164"/>
      <c r="E279" s="164"/>
      <c r="F279" s="164"/>
    </row>
    <row r="280" spans="2:6" x14ac:dyDescent="0.25">
      <c r="B280" s="164"/>
      <c r="C280" s="164"/>
      <c r="D280" s="164"/>
      <c r="E280" s="164"/>
      <c r="F280" s="164"/>
    </row>
    <row r="281" spans="2:6" x14ac:dyDescent="0.25">
      <c r="B281" s="164"/>
      <c r="C281" s="164"/>
      <c r="D281" s="164"/>
      <c r="E281" s="164"/>
      <c r="F281" s="164"/>
    </row>
    <row r="282" spans="2:6" x14ac:dyDescent="0.25">
      <c r="B282" s="164"/>
      <c r="C282" s="164"/>
      <c r="D282" s="164"/>
      <c r="E282" s="164"/>
      <c r="F282" s="164"/>
    </row>
    <row r="283" spans="2:6" x14ac:dyDescent="0.25">
      <c r="B283" s="164"/>
      <c r="C283" s="164"/>
      <c r="D283" s="164"/>
      <c r="E283" s="164"/>
      <c r="F283" s="164"/>
    </row>
    <row r="284" spans="2:6" x14ac:dyDescent="0.25">
      <c r="B284" s="164"/>
      <c r="C284" s="164"/>
      <c r="D284" s="164"/>
      <c r="E284" s="164"/>
      <c r="F284" s="164"/>
    </row>
    <row r="285" spans="2:6" x14ac:dyDescent="0.25">
      <c r="B285" s="164"/>
      <c r="C285" s="164"/>
      <c r="D285" s="164"/>
      <c r="E285" s="164"/>
      <c r="F285" s="16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016D-A012-4A47-98F1-1D45DD9D4E20}">
  <sheetPr>
    <tabColor rgb="FFFFC000"/>
  </sheetPr>
  <dimension ref="A1:H238"/>
  <sheetViews>
    <sheetView workbookViewId="0"/>
  </sheetViews>
  <sheetFormatPr defaultColWidth="8.6640625" defaultRowHeight="13.8" x14ac:dyDescent="0.25"/>
  <cols>
    <col min="1" max="1" width="39.88671875" style="162" customWidth="1"/>
    <col min="2" max="6" width="10.6640625" style="172" customWidth="1"/>
    <col min="7" max="16384" width="8.6640625" style="162"/>
  </cols>
  <sheetData>
    <row r="1" spans="1:6" x14ac:dyDescent="0.25">
      <c r="A1" s="120" t="s">
        <v>53</v>
      </c>
      <c r="B1" s="161">
        <v>2019</v>
      </c>
      <c r="C1" s="161">
        <v>2020</v>
      </c>
      <c r="D1" s="161">
        <v>2021</v>
      </c>
      <c r="E1" s="161">
        <v>2022</v>
      </c>
      <c r="F1" s="161">
        <v>2023</v>
      </c>
    </row>
    <row r="2" spans="1:6" x14ac:dyDescent="0.25">
      <c r="A2" s="163" t="s">
        <v>31</v>
      </c>
      <c r="B2" s="164"/>
      <c r="C2" s="164"/>
      <c r="D2" s="164"/>
      <c r="E2" s="164"/>
      <c r="F2" s="164"/>
    </row>
    <row r="3" spans="1:6" x14ac:dyDescent="0.25">
      <c r="A3" s="162" t="s">
        <v>56</v>
      </c>
      <c r="B3" s="164">
        <v>1171562.6423389497</v>
      </c>
      <c r="C3" s="164">
        <v>1277003.2801494549</v>
      </c>
      <c r="D3" s="164">
        <v>1468553.7721718731</v>
      </c>
      <c r="E3" s="164">
        <v>1659465.7625542164</v>
      </c>
      <c r="F3" s="164">
        <v>1759033.7083074695</v>
      </c>
    </row>
    <row r="4" spans="1:6" x14ac:dyDescent="0.25">
      <c r="A4" s="165"/>
      <c r="B4" s="164"/>
      <c r="C4" s="164"/>
      <c r="D4" s="164"/>
      <c r="E4" s="164"/>
      <c r="F4" s="164"/>
    </row>
    <row r="5" spans="1:6" x14ac:dyDescent="0.25">
      <c r="A5" s="165" t="s">
        <v>39</v>
      </c>
      <c r="B5" s="164">
        <v>984112.61956471775</v>
      </c>
      <c r="C5" s="164">
        <v>1015217.6077188166</v>
      </c>
      <c r="D5" s="164">
        <v>1160157.4800157798</v>
      </c>
      <c r="E5" s="164">
        <v>1302680.6236050599</v>
      </c>
      <c r="F5" s="164">
        <v>1372046.2924798264</v>
      </c>
    </row>
    <row r="6" spans="1:6" x14ac:dyDescent="0.25">
      <c r="A6" s="165" t="s">
        <v>40</v>
      </c>
      <c r="B6" s="164">
        <v>193307.83598592671</v>
      </c>
      <c r="C6" s="164">
        <v>197935.50842316551</v>
      </c>
      <c r="D6" s="164">
        <v>231297.21911707002</v>
      </c>
      <c r="E6" s="164">
        <v>240622.53557036136</v>
      </c>
      <c r="F6" s="164">
        <v>246264.71916304575</v>
      </c>
    </row>
    <row r="7" spans="1:6" x14ac:dyDescent="0.25">
      <c r="A7" s="166" t="s">
        <v>41</v>
      </c>
      <c r="B7" s="167">
        <v>1177420.4555506445</v>
      </c>
      <c r="C7" s="167">
        <v>1213153.1161419821</v>
      </c>
      <c r="D7" s="167">
        <v>1391454.6991328499</v>
      </c>
      <c r="E7" s="167">
        <v>1543303.1591754213</v>
      </c>
      <c r="F7" s="167">
        <v>1618311.0116428721</v>
      </c>
    </row>
    <row r="8" spans="1:6" x14ac:dyDescent="0.25">
      <c r="A8" s="166"/>
      <c r="B8" s="167"/>
      <c r="C8" s="167"/>
      <c r="D8" s="167"/>
      <c r="E8" s="167"/>
      <c r="F8" s="167"/>
    </row>
    <row r="9" spans="1:6" x14ac:dyDescent="0.25">
      <c r="A9" s="166" t="s">
        <v>6</v>
      </c>
      <c r="B9" s="167">
        <v>7836.0020105932645</v>
      </c>
      <c r="C9" s="167">
        <v>9672.4036017107319</v>
      </c>
      <c r="D9" s="167">
        <v>10495.77934977798</v>
      </c>
      <c r="E9" s="167">
        <v>12070.146252244676</v>
      </c>
      <c r="F9" s="167">
        <v>13639.265265036482</v>
      </c>
    </row>
    <row r="10" spans="1:6" x14ac:dyDescent="0.25">
      <c r="A10" s="166"/>
      <c r="B10" s="167"/>
      <c r="C10" s="167"/>
      <c r="D10" s="167"/>
      <c r="E10" s="167"/>
      <c r="F10" s="167"/>
    </row>
    <row r="11" spans="1:6" x14ac:dyDescent="0.25">
      <c r="A11" s="166" t="s">
        <v>12</v>
      </c>
      <c r="B11" s="167">
        <v>1978.1887988983653</v>
      </c>
      <c r="C11" s="167">
        <v>73522.56760918349</v>
      </c>
      <c r="D11" s="167">
        <v>87594.852388801286</v>
      </c>
      <c r="E11" s="167">
        <v>128232.7496310398</v>
      </c>
      <c r="F11" s="167">
        <v>154361.96192963375</v>
      </c>
    </row>
    <row r="12" spans="1:6" x14ac:dyDescent="0.25">
      <c r="A12" s="166" t="s">
        <v>32</v>
      </c>
      <c r="B12" s="167">
        <v>553.8928636915424</v>
      </c>
      <c r="C12" s="167">
        <v>20586.318930571379</v>
      </c>
      <c r="D12" s="167">
        <v>24526.558668864363</v>
      </c>
      <c r="E12" s="167">
        <v>35905.16989669115</v>
      </c>
      <c r="F12" s="167">
        <v>43221.349340297456</v>
      </c>
    </row>
    <row r="13" spans="1:6" x14ac:dyDescent="0.25">
      <c r="A13" s="166" t="s">
        <v>14</v>
      </c>
      <c r="B13" s="167">
        <v>1424.2959352068228</v>
      </c>
      <c r="C13" s="167">
        <v>52936.248678612115</v>
      </c>
      <c r="D13" s="167">
        <v>63068.293719936919</v>
      </c>
      <c r="E13" s="167">
        <v>92327.579734348648</v>
      </c>
      <c r="F13" s="167">
        <v>111140.61258933629</v>
      </c>
    </row>
    <row r="14" spans="1:6" x14ac:dyDescent="0.25">
      <c r="A14" s="166"/>
      <c r="B14" s="164"/>
      <c r="C14" s="164"/>
      <c r="D14" s="164"/>
      <c r="E14" s="164"/>
      <c r="F14" s="164"/>
    </row>
    <row r="15" spans="1:6" x14ac:dyDescent="0.25">
      <c r="A15" s="163" t="s">
        <v>33</v>
      </c>
      <c r="B15" s="164"/>
      <c r="C15" s="164"/>
      <c r="D15" s="164"/>
      <c r="E15" s="164"/>
      <c r="F15" s="164"/>
    </row>
    <row r="16" spans="1:6" x14ac:dyDescent="0.25">
      <c r="A16" s="168" t="s">
        <v>18</v>
      </c>
      <c r="B16" s="167">
        <v>486784.27789183363</v>
      </c>
      <c r="C16" s="167">
        <v>532510.36782232276</v>
      </c>
      <c r="D16" s="167">
        <v>612386.92299567116</v>
      </c>
      <c r="E16" s="167">
        <v>691997.22298510827</v>
      </c>
      <c r="F16" s="167">
        <v>733517.05636421475</v>
      </c>
    </row>
    <row r="17" spans="1:6" x14ac:dyDescent="0.25">
      <c r="B17" s="164"/>
      <c r="C17" s="164"/>
      <c r="D17" s="164"/>
      <c r="E17" s="164"/>
      <c r="F17" s="164"/>
    </row>
    <row r="18" spans="1:6" x14ac:dyDescent="0.25">
      <c r="A18" s="169" t="s">
        <v>42</v>
      </c>
      <c r="B18" s="164">
        <v>125942.98405143709</v>
      </c>
      <c r="C18" s="164">
        <v>140470.36081644005</v>
      </c>
      <c r="D18" s="164">
        <v>161540.91493890603</v>
      </c>
      <c r="E18" s="164">
        <v>182541.23388096382</v>
      </c>
      <c r="F18" s="164">
        <v>193493.70791382165</v>
      </c>
    </row>
    <row r="19" spans="1:6" x14ac:dyDescent="0.25">
      <c r="A19" s="165" t="s">
        <v>43</v>
      </c>
      <c r="B19" s="164">
        <v>67950.633255659093</v>
      </c>
      <c r="C19" s="164">
        <v>72789.18696851893</v>
      </c>
      <c r="D19" s="164">
        <v>83707.565013796775</v>
      </c>
      <c r="E19" s="164">
        <v>94589.548465590342</v>
      </c>
      <c r="F19" s="164">
        <v>100264.92137352577</v>
      </c>
    </row>
    <row r="20" spans="1:6" x14ac:dyDescent="0.25">
      <c r="A20" s="168" t="s">
        <v>23</v>
      </c>
      <c r="B20" s="167">
        <v>193893.6173070962</v>
      </c>
      <c r="C20" s="167">
        <v>213259.54778495897</v>
      </c>
      <c r="D20" s="167">
        <v>245248.47995270282</v>
      </c>
      <c r="E20" s="167">
        <v>277130.78234655416</v>
      </c>
      <c r="F20" s="167">
        <v>293758.62928734743</v>
      </c>
    </row>
    <row r="21" spans="1:6" x14ac:dyDescent="0.25">
      <c r="A21" s="168"/>
      <c r="B21" s="164"/>
      <c r="C21" s="164"/>
      <c r="D21" s="164"/>
      <c r="E21" s="164"/>
      <c r="F21" s="164"/>
    </row>
    <row r="22" spans="1:6" x14ac:dyDescent="0.25">
      <c r="A22" s="168" t="s">
        <v>24</v>
      </c>
      <c r="B22" s="167">
        <v>292890.66058473743</v>
      </c>
      <c r="C22" s="167">
        <v>319250.82003736374</v>
      </c>
      <c r="D22" s="167">
        <v>367138.44304296828</v>
      </c>
      <c r="E22" s="167">
        <v>414866.44063855411</v>
      </c>
      <c r="F22" s="167">
        <v>439758.42707686737</v>
      </c>
    </row>
    <row r="23" spans="1:6" x14ac:dyDescent="0.25">
      <c r="A23" s="168"/>
      <c r="B23" s="164"/>
      <c r="C23" s="164"/>
      <c r="D23" s="164"/>
      <c r="E23" s="164"/>
      <c r="F23" s="164"/>
    </row>
    <row r="24" spans="1:6" x14ac:dyDescent="0.25">
      <c r="A24" s="168" t="s">
        <v>25</v>
      </c>
      <c r="B24" s="167">
        <v>486784.27789183363</v>
      </c>
      <c r="C24" s="167">
        <v>532510.36782232276</v>
      </c>
      <c r="D24" s="167">
        <v>612386.92299567116</v>
      </c>
      <c r="E24" s="167">
        <v>691997.22298510827</v>
      </c>
      <c r="F24" s="167">
        <v>733517.05636421475</v>
      </c>
    </row>
    <row r="25" spans="1:6" x14ac:dyDescent="0.25">
      <c r="B25" s="164"/>
      <c r="C25" s="164"/>
      <c r="D25" s="164"/>
      <c r="E25" s="164"/>
      <c r="F25" s="164"/>
    </row>
    <row r="26" spans="1:6" x14ac:dyDescent="0.25">
      <c r="A26" s="168" t="s">
        <v>26</v>
      </c>
      <c r="B26" s="164"/>
      <c r="C26" s="164"/>
      <c r="D26" s="164"/>
      <c r="E26" s="164"/>
      <c r="F26" s="164"/>
    </row>
    <row r="27" spans="1:6" x14ac:dyDescent="0.25">
      <c r="A27" s="162" t="s">
        <v>44</v>
      </c>
      <c r="B27" s="164">
        <v>27600.904663280642</v>
      </c>
      <c r="C27" s="164">
        <v>-26576.089225985808</v>
      </c>
      <c r="D27" s="164">
        <v>-15180.670714332373</v>
      </c>
      <c r="E27" s="164">
        <v>-44599.582138762809</v>
      </c>
      <c r="F27" s="164">
        <v>-86248.626151023025</v>
      </c>
    </row>
    <row r="28" spans="1:6" x14ac:dyDescent="0.25">
      <c r="B28" s="164"/>
      <c r="C28" s="164"/>
      <c r="D28" s="164"/>
      <c r="E28" s="164"/>
      <c r="F28" s="164"/>
    </row>
    <row r="29" spans="1:6" x14ac:dyDescent="0.25">
      <c r="A29" s="163" t="s">
        <v>35</v>
      </c>
      <c r="B29" s="164"/>
      <c r="C29" s="164"/>
      <c r="D29" s="164"/>
      <c r="E29" s="164"/>
      <c r="F29" s="164"/>
    </row>
    <row r="30" spans="1:6" x14ac:dyDescent="0.25">
      <c r="A30" s="168" t="s">
        <v>36</v>
      </c>
      <c r="B30" s="167">
        <v>608684.78504588013</v>
      </c>
      <c r="C30" s="167">
        <v>666929.01009413437</v>
      </c>
      <c r="D30" s="167">
        <v>768132.92474958685</v>
      </c>
      <c r="E30" s="167">
        <v>869306.16131673846</v>
      </c>
      <c r="F30" s="167">
        <v>922859.44472643069</v>
      </c>
    </row>
    <row r="31" spans="1:6" x14ac:dyDescent="0.25">
      <c r="A31" s="168"/>
      <c r="B31" s="164"/>
      <c r="C31" s="164"/>
      <c r="D31" s="164"/>
      <c r="E31" s="164"/>
      <c r="F31" s="164"/>
    </row>
    <row r="32" spans="1:6" x14ac:dyDescent="0.25">
      <c r="A32" s="169" t="s">
        <v>37</v>
      </c>
      <c r="B32" s="164">
        <v>247989.93653577601</v>
      </c>
      <c r="C32" s="164">
        <v>273611.99980810226</v>
      </c>
      <c r="D32" s="164">
        <v>315634.79369912844</v>
      </c>
      <c r="E32" s="164">
        <v>357775.84000940126</v>
      </c>
      <c r="F32" s="164">
        <v>380417.42492711474</v>
      </c>
    </row>
    <row r="33" spans="1:6" x14ac:dyDescent="0.25">
      <c r="A33" s="169" t="s">
        <v>38</v>
      </c>
      <c r="B33" s="164">
        <v>326865.977212567</v>
      </c>
      <c r="C33" s="164">
        <v>356922.41680177272</v>
      </c>
      <c r="D33" s="164">
        <v>411195.0562081245</v>
      </c>
      <c r="E33" s="164">
        <v>465480.14639645774</v>
      </c>
      <c r="F33" s="164">
        <v>494288.47203439899</v>
      </c>
    </row>
    <row r="34" spans="1:6" x14ac:dyDescent="0.25">
      <c r="A34" s="169" t="s">
        <v>59</v>
      </c>
      <c r="B34" s="164">
        <v>33828.871297537167</v>
      </c>
      <c r="C34" s="164">
        <v>36394.593484259465</v>
      </c>
      <c r="D34" s="164">
        <v>41303.074842333925</v>
      </c>
      <c r="E34" s="164">
        <v>46050.174910879497</v>
      </c>
      <c r="F34" s="164">
        <v>48153.54776491697</v>
      </c>
    </row>
    <row r="35" spans="1:6" x14ac:dyDescent="0.25">
      <c r="A35" s="168" t="s">
        <v>25</v>
      </c>
      <c r="B35" s="167">
        <v>608684.78504588013</v>
      </c>
      <c r="C35" s="167">
        <v>666929.01009413437</v>
      </c>
      <c r="D35" s="167">
        <v>768132.92474958685</v>
      </c>
      <c r="E35" s="167">
        <v>869306.16131673846</v>
      </c>
      <c r="F35" s="167">
        <v>922859.44472643069</v>
      </c>
    </row>
    <row r="36" spans="1:6" x14ac:dyDescent="0.25">
      <c r="B36" s="164"/>
      <c r="C36" s="164"/>
      <c r="D36" s="164"/>
      <c r="E36" s="164"/>
      <c r="F36" s="164"/>
    </row>
    <row r="37" spans="1:6" x14ac:dyDescent="0.25">
      <c r="A37" s="163" t="s">
        <v>45</v>
      </c>
      <c r="B37" s="164"/>
      <c r="C37" s="164"/>
      <c r="D37" s="164"/>
      <c r="E37" s="164"/>
      <c r="F37" s="164"/>
    </row>
    <row r="38" spans="1:6" x14ac:dyDescent="0.25">
      <c r="A38" s="162" t="s">
        <v>46</v>
      </c>
      <c r="B38" s="164"/>
      <c r="C38" s="164"/>
      <c r="D38" s="164"/>
      <c r="E38" s="164"/>
      <c r="F38" s="164"/>
    </row>
    <row r="39" spans="1:6" x14ac:dyDescent="0.25">
      <c r="A39" s="162" t="s">
        <v>47</v>
      </c>
      <c r="B39" s="164">
        <v>284.00625470783046</v>
      </c>
      <c r="C39" s="164">
        <v>292.52644234906535</v>
      </c>
      <c r="D39" s="164">
        <v>321.77908658397189</v>
      </c>
      <c r="E39" s="164">
        <v>337.86804091317049</v>
      </c>
      <c r="F39" s="164">
        <v>344.6254017314339</v>
      </c>
    </row>
    <row r="40" spans="1:6" x14ac:dyDescent="0.25">
      <c r="A40" s="162" t="s">
        <v>48</v>
      </c>
      <c r="B40" s="164">
        <v>2953.6650489614362</v>
      </c>
      <c r="C40" s="164">
        <v>3071.5276446651856</v>
      </c>
      <c r="D40" s="164">
        <v>3282.1466831565126</v>
      </c>
      <c r="E40" s="164">
        <v>3480.0408214056552</v>
      </c>
      <c r="F40" s="164">
        <v>3584.1041780069113</v>
      </c>
    </row>
    <row r="41" spans="1:6" x14ac:dyDescent="0.25">
      <c r="B41" s="164"/>
      <c r="C41" s="164"/>
      <c r="D41" s="164"/>
      <c r="E41" s="164"/>
      <c r="F41" s="164"/>
    </row>
    <row r="42" spans="1:6" x14ac:dyDescent="0.25">
      <c r="A42" s="162" t="s">
        <v>49</v>
      </c>
      <c r="B42" s="164"/>
      <c r="C42" s="164"/>
      <c r="D42" s="164"/>
      <c r="E42" s="164"/>
      <c r="F42" s="164"/>
    </row>
    <row r="43" spans="1:6" x14ac:dyDescent="0.25">
      <c r="A43" s="162" t="s">
        <v>50</v>
      </c>
      <c r="B43" s="164">
        <v>5862.5</v>
      </c>
      <c r="C43" s="164">
        <v>5425</v>
      </c>
      <c r="D43" s="164">
        <v>5425</v>
      </c>
      <c r="E43" s="164">
        <v>5425</v>
      </c>
      <c r="F43" s="164">
        <v>5425</v>
      </c>
    </row>
    <row r="44" spans="1:6" x14ac:dyDescent="0.25">
      <c r="A44" s="162" t="s">
        <v>51</v>
      </c>
      <c r="B44" s="164">
        <v>527.625</v>
      </c>
      <c r="C44" s="164">
        <v>471.97499999999997</v>
      </c>
      <c r="D44" s="164">
        <v>466.54999999999995</v>
      </c>
      <c r="E44" s="164">
        <v>466.54999999999995</v>
      </c>
      <c r="F44" s="164">
        <v>466.54999999999995</v>
      </c>
    </row>
    <row r="45" spans="1:6" x14ac:dyDescent="0.25">
      <c r="B45" s="164"/>
      <c r="C45" s="164"/>
      <c r="D45" s="164"/>
      <c r="E45" s="164"/>
      <c r="F45" s="164"/>
    </row>
    <row r="46" spans="1:6" x14ac:dyDescent="0.25">
      <c r="B46" s="164"/>
      <c r="C46" s="164"/>
      <c r="D46" s="164"/>
      <c r="E46" s="164"/>
      <c r="F46" s="164"/>
    </row>
    <row r="47" spans="1:6" x14ac:dyDescent="0.25">
      <c r="B47" s="164"/>
      <c r="C47" s="164"/>
      <c r="D47" s="164"/>
      <c r="E47" s="164"/>
      <c r="F47" s="164"/>
    </row>
    <row r="48" spans="1:6" ht="15.6" x14ac:dyDescent="0.3">
      <c r="A48" s="173"/>
      <c r="B48" s="161"/>
      <c r="C48" s="161"/>
      <c r="D48" s="161"/>
      <c r="E48" s="161"/>
      <c r="F48" s="161"/>
    </row>
    <row r="49" spans="1:6" x14ac:dyDescent="0.25">
      <c r="A49" s="163"/>
      <c r="B49" s="164"/>
      <c r="C49" s="164"/>
      <c r="D49" s="164"/>
      <c r="E49" s="164"/>
      <c r="F49" s="164"/>
    </row>
    <row r="50" spans="1:6" x14ac:dyDescent="0.25">
      <c r="B50" s="164"/>
      <c r="C50" s="164"/>
      <c r="D50" s="164"/>
      <c r="E50" s="164"/>
      <c r="F50" s="164"/>
    </row>
    <row r="51" spans="1:6" x14ac:dyDescent="0.25">
      <c r="A51" s="165"/>
      <c r="B51" s="164"/>
      <c r="C51" s="164"/>
      <c r="D51" s="164"/>
      <c r="E51" s="164"/>
      <c r="F51" s="164"/>
    </row>
    <row r="52" spans="1:6" x14ac:dyDescent="0.25">
      <c r="A52" s="165"/>
      <c r="B52" s="164"/>
      <c r="C52" s="164"/>
      <c r="D52" s="164"/>
      <c r="E52" s="164"/>
      <c r="F52" s="164"/>
    </row>
    <row r="53" spans="1:6" x14ac:dyDescent="0.25">
      <c r="A53" s="165"/>
      <c r="B53" s="164"/>
      <c r="C53" s="164"/>
      <c r="D53" s="164"/>
      <c r="E53" s="164"/>
      <c r="F53" s="164"/>
    </row>
    <row r="54" spans="1:6" x14ac:dyDescent="0.25">
      <c r="A54" s="166"/>
      <c r="B54" s="167"/>
      <c r="C54" s="167"/>
      <c r="D54" s="167"/>
      <c r="E54" s="167"/>
      <c r="F54" s="167"/>
    </row>
    <row r="55" spans="1:6" x14ac:dyDescent="0.25">
      <c r="A55" s="166"/>
      <c r="B55" s="167"/>
      <c r="C55" s="167"/>
      <c r="D55" s="167"/>
      <c r="E55" s="167"/>
      <c r="F55" s="167"/>
    </row>
    <row r="56" spans="1:6" x14ac:dyDescent="0.25">
      <c r="A56" s="166"/>
      <c r="B56" s="167"/>
      <c r="C56" s="167"/>
      <c r="D56" s="167"/>
      <c r="E56" s="167"/>
      <c r="F56" s="167"/>
    </row>
    <row r="57" spans="1:6" x14ac:dyDescent="0.25">
      <c r="A57" s="166"/>
      <c r="B57" s="167"/>
      <c r="C57" s="167"/>
      <c r="D57" s="167"/>
      <c r="E57" s="167"/>
      <c r="F57" s="167"/>
    </row>
    <row r="58" spans="1:6" x14ac:dyDescent="0.25">
      <c r="A58" s="166"/>
      <c r="B58" s="167"/>
      <c r="C58" s="167"/>
      <c r="D58" s="167"/>
      <c r="E58" s="167"/>
      <c r="F58" s="167"/>
    </row>
    <row r="59" spans="1:6" x14ac:dyDescent="0.25">
      <c r="A59" s="166"/>
      <c r="B59" s="167"/>
      <c r="C59" s="167"/>
      <c r="D59" s="167"/>
      <c r="E59" s="167"/>
      <c r="F59" s="167"/>
    </row>
    <row r="60" spans="1:6" x14ac:dyDescent="0.25">
      <c r="A60" s="166"/>
      <c r="B60" s="167"/>
      <c r="C60" s="167"/>
      <c r="D60" s="167"/>
      <c r="E60" s="167"/>
      <c r="F60" s="167"/>
    </row>
    <row r="61" spans="1:6" x14ac:dyDescent="0.25">
      <c r="A61" s="166"/>
      <c r="B61" s="164"/>
      <c r="C61" s="164"/>
      <c r="D61" s="164"/>
      <c r="E61" s="164"/>
      <c r="F61" s="164"/>
    </row>
    <row r="62" spans="1:6" x14ac:dyDescent="0.25">
      <c r="A62" s="163"/>
      <c r="B62" s="164"/>
      <c r="C62" s="164"/>
      <c r="D62" s="164"/>
      <c r="E62" s="164"/>
      <c r="F62" s="164"/>
    </row>
    <row r="63" spans="1:6" x14ac:dyDescent="0.25">
      <c r="A63" s="168"/>
      <c r="B63" s="167"/>
      <c r="C63" s="167"/>
      <c r="D63" s="167"/>
      <c r="E63" s="167"/>
      <c r="F63" s="167"/>
    </row>
    <row r="64" spans="1:6" x14ac:dyDescent="0.25">
      <c r="B64" s="164"/>
      <c r="C64" s="164"/>
      <c r="D64" s="164"/>
      <c r="E64" s="164"/>
      <c r="F64" s="164"/>
    </row>
    <row r="65" spans="1:6" x14ac:dyDescent="0.25">
      <c r="A65" s="169"/>
      <c r="B65" s="164"/>
      <c r="C65" s="164"/>
      <c r="D65" s="164"/>
      <c r="E65" s="164"/>
      <c r="F65" s="164"/>
    </row>
    <row r="66" spans="1:6" x14ac:dyDescent="0.25">
      <c r="A66" s="165"/>
      <c r="B66" s="164"/>
      <c r="C66" s="164"/>
      <c r="D66" s="164"/>
      <c r="E66" s="164"/>
      <c r="F66" s="164"/>
    </row>
    <row r="67" spans="1:6" x14ac:dyDescent="0.25">
      <c r="A67" s="168"/>
      <c r="B67" s="167"/>
      <c r="C67" s="167"/>
      <c r="D67" s="167"/>
      <c r="E67" s="167"/>
      <c r="F67" s="167"/>
    </row>
    <row r="68" spans="1:6" x14ac:dyDescent="0.25">
      <c r="A68" s="168"/>
      <c r="B68" s="164"/>
      <c r="C68" s="164"/>
      <c r="D68" s="164"/>
      <c r="E68" s="164"/>
      <c r="F68" s="164"/>
    </row>
    <row r="69" spans="1:6" x14ac:dyDescent="0.25">
      <c r="A69" s="168"/>
      <c r="B69" s="167"/>
      <c r="C69" s="167"/>
      <c r="D69" s="167"/>
      <c r="E69" s="167"/>
      <c r="F69" s="167"/>
    </row>
    <row r="70" spans="1:6" x14ac:dyDescent="0.25">
      <c r="A70" s="168"/>
      <c r="B70" s="164"/>
      <c r="C70" s="164"/>
      <c r="D70" s="164"/>
      <c r="E70" s="164"/>
      <c r="F70" s="164"/>
    </row>
    <row r="71" spans="1:6" x14ac:dyDescent="0.25">
      <c r="A71" s="168"/>
      <c r="B71" s="167"/>
      <c r="C71" s="167"/>
      <c r="D71" s="167"/>
      <c r="E71" s="167"/>
      <c r="F71" s="167"/>
    </row>
    <row r="72" spans="1:6" x14ac:dyDescent="0.25">
      <c r="B72" s="164"/>
      <c r="C72" s="164"/>
      <c r="D72" s="164"/>
      <c r="E72" s="164"/>
      <c r="F72" s="164"/>
    </row>
    <row r="73" spans="1:6" x14ac:dyDescent="0.25">
      <c r="A73" s="168"/>
      <c r="B73" s="164"/>
      <c r="C73" s="164"/>
      <c r="D73" s="164"/>
      <c r="E73" s="164"/>
      <c r="F73" s="164"/>
    </row>
    <row r="74" spans="1:6" x14ac:dyDescent="0.25">
      <c r="B74" s="164"/>
      <c r="C74" s="164"/>
      <c r="D74" s="164"/>
      <c r="E74" s="164"/>
      <c r="F74" s="164"/>
    </row>
    <row r="75" spans="1:6" x14ac:dyDescent="0.25">
      <c r="B75" s="164"/>
      <c r="C75" s="164"/>
      <c r="D75" s="164"/>
      <c r="E75" s="164"/>
      <c r="F75" s="164"/>
    </row>
    <row r="76" spans="1:6" x14ac:dyDescent="0.25">
      <c r="A76" s="163"/>
      <c r="B76" s="164"/>
      <c r="C76" s="164"/>
      <c r="D76" s="164"/>
      <c r="E76" s="164"/>
      <c r="F76" s="164"/>
    </row>
    <row r="77" spans="1:6" x14ac:dyDescent="0.25">
      <c r="A77" s="168"/>
      <c r="B77" s="167"/>
      <c r="C77" s="167"/>
      <c r="D77" s="167"/>
      <c r="E77" s="167"/>
      <c r="F77" s="167"/>
    </row>
    <row r="78" spans="1:6" x14ac:dyDescent="0.25">
      <c r="A78" s="168"/>
      <c r="B78" s="164"/>
      <c r="C78" s="164"/>
      <c r="D78" s="164"/>
      <c r="E78" s="164"/>
      <c r="F78" s="164"/>
    </row>
    <row r="79" spans="1:6" x14ac:dyDescent="0.25">
      <c r="A79" s="169"/>
      <c r="B79" s="164"/>
      <c r="C79" s="164"/>
      <c r="D79" s="164"/>
      <c r="E79" s="164"/>
      <c r="F79" s="164"/>
    </row>
    <row r="80" spans="1:6" x14ac:dyDescent="0.25">
      <c r="A80" s="169"/>
      <c r="B80" s="164"/>
      <c r="C80" s="164"/>
      <c r="D80" s="164"/>
      <c r="E80" s="164"/>
      <c r="F80" s="164"/>
    </row>
    <row r="81" spans="1:6" x14ac:dyDescent="0.25">
      <c r="A81" s="169"/>
      <c r="B81" s="164"/>
      <c r="C81" s="164"/>
      <c r="D81" s="164"/>
      <c r="E81" s="164"/>
      <c r="F81" s="164"/>
    </row>
    <row r="82" spans="1:6" x14ac:dyDescent="0.25">
      <c r="A82" s="168"/>
      <c r="B82" s="167"/>
      <c r="C82" s="167"/>
      <c r="D82" s="167"/>
      <c r="E82" s="167"/>
      <c r="F82" s="167"/>
    </row>
    <row r="83" spans="1:6" x14ac:dyDescent="0.25">
      <c r="B83" s="164"/>
      <c r="C83" s="164"/>
      <c r="D83" s="164"/>
      <c r="E83" s="164"/>
      <c r="F83" s="164"/>
    </row>
    <row r="84" spans="1:6" x14ac:dyDescent="0.25">
      <c r="A84" s="163"/>
      <c r="B84" s="164"/>
      <c r="C84" s="164"/>
      <c r="D84" s="164"/>
      <c r="E84" s="164"/>
      <c r="F84" s="164"/>
    </row>
    <row r="85" spans="1:6" x14ac:dyDescent="0.25">
      <c r="B85" s="164"/>
      <c r="C85" s="164"/>
      <c r="D85" s="164"/>
      <c r="E85" s="164"/>
      <c r="F85" s="164"/>
    </row>
    <row r="86" spans="1:6" x14ac:dyDescent="0.25">
      <c r="B86" s="164"/>
      <c r="C86" s="164"/>
      <c r="D86" s="164"/>
      <c r="E86" s="164"/>
      <c r="F86" s="164"/>
    </row>
    <row r="87" spans="1:6" x14ac:dyDescent="0.25">
      <c r="B87" s="164"/>
      <c r="C87" s="164"/>
      <c r="D87" s="164"/>
      <c r="E87" s="164"/>
      <c r="F87" s="164"/>
    </row>
    <row r="88" spans="1:6" x14ac:dyDescent="0.25">
      <c r="B88" s="164"/>
      <c r="C88" s="164"/>
      <c r="D88" s="164"/>
      <c r="E88" s="164"/>
      <c r="F88" s="164"/>
    </row>
    <row r="89" spans="1:6" x14ac:dyDescent="0.25">
      <c r="B89" s="164"/>
      <c r="C89" s="164"/>
      <c r="D89" s="164"/>
      <c r="E89" s="164"/>
      <c r="F89" s="164"/>
    </row>
    <row r="90" spans="1:6" x14ac:dyDescent="0.25">
      <c r="B90" s="164"/>
      <c r="C90" s="164"/>
      <c r="D90" s="164"/>
      <c r="E90" s="164"/>
      <c r="F90" s="164"/>
    </row>
    <row r="91" spans="1:6" x14ac:dyDescent="0.25">
      <c r="B91" s="164"/>
      <c r="C91" s="164"/>
      <c r="D91" s="164"/>
      <c r="E91" s="164"/>
      <c r="F91" s="164"/>
    </row>
    <row r="92" spans="1:6" x14ac:dyDescent="0.25">
      <c r="B92" s="164"/>
      <c r="C92" s="164"/>
      <c r="D92" s="164"/>
      <c r="E92" s="164"/>
      <c r="F92" s="164"/>
    </row>
    <row r="93" spans="1:6" x14ac:dyDescent="0.25">
      <c r="B93" s="164"/>
      <c r="C93" s="164"/>
      <c r="D93" s="164"/>
      <c r="E93" s="164"/>
      <c r="F93" s="164"/>
    </row>
    <row r="94" spans="1:6" x14ac:dyDescent="0.25">
      <c r="B94" s="164"/>
      <c r="C94" s="164"/>
      <c r="D94" s="164"/>
      <c r="E94" s="164"/>
      <c r="F94" s="164"/>
    </row>
    <row r="95" spans="1:6" ht="15.6" x14ac:dyDescent="0.3">
      <c r="A95" s="173"/>
      <c r="B95" s="161"/>
      <c r="C95" s="161"/>
      <c r="D95" s="161"/>
      <c r="E95" s="161"/>
      <c r="F95" s="161"/>
    </row>
    <row r="96" spans="1:6" x14ac:dyDescent="0.25">
      <c r="A96" s="163"/>
      <c r="B96" s="164"/>
      <c r="C96" s="164"/>
      <c r="D96" s="164"/>
      <c r="E96" s="164"/>
      <c r="F96" s="164"/>
    </row>
    <row r="97" spans="1:6" x14ac:dyDescent="0.25">
      <c r="B97" s="164"/>
      <c r="C97" s="164"/>
      <c r="D97" s="164"/>
      <c r="E97" s="164"/>
      <c r="F97" s="164"/>
    </row>
    <row r="98" spans="1:6" x14ac:dyDescent="0.25">
      <c r="A98" s="165"/>
      <c r="B98" s="164"/>
      <c r="C98" s="164"/>
      <c r="D98" s="164"/>
      <c r="E98" s="164"/>
      <c r="F98" s="164"/>
    </row>
    <row r="99" spans="1:6" x14ac:dyDescent="0.25">
      <c r="A99" s="165"/>
      <c r="B99" s="164"/>
      <c r="C99" s="164"/>
      <c r="D99" s="164"/>
      <c r="E99" s="164"/>
      <c r="F99" s="164"/>
    </row>
    <row r="100" spans="1:6" x14ac:dyDescent="0.25">
      <c r="A100" s="165"/>
      <c r="B100" s="164"/>
      <c r="C100" s="164"/>
      <c r="D100" s="164"/>
      <c r="E100" s="164"/>
      <c r="F100" s="164"/>
    </row>
    <row r="101" spans="1:6" x14ac:dyDescent="0.25">
      <c r="A101" s="166"/>
      <c r="B101" s="167"/>
      <c r="C101" s="167"/>
      <c r="D101" s="167"/>
      <c r="E101" s="167"/>
      <c r="F101" s="167"/>
    </row>
    <row r="102" spans="1:6" x14ac:dyDescent="0.25">
      <c r="A102" s="166"/>
      <c r="B102" s="167"/>
      <c r="C102" s="167"/>
      <c r="D102" s="167"/>
      <c r="E102" s="167"/>
      <c r="F102" s="167"/>
    </row>
    <row r="103" spans="1:6" x14ac:dyDescent="0.25">
      <c r="A103" s="166"/>
      <c r="B103" s="167"/>
      <c r="C103" s="167"/>
      <c r="D103" s="167"/>
      <c r="E103" s="167"/>
      <c r="F103" s="167"/>
    </row>
    <row r="104" spans="1:6" x14ac:dyDescent="0.25">
      <c r="A104" s="166"/>
      <c r="B104" s="167"/>
      <c r="C104" s="167"/>
      <c r="D104" s="167"/>
      <c r="E104" s="167"/>
      <c r="F104" s="167"/>
    </row>
    <row r="105" spans="1:6" x14ac:dyDescent="0.25">
      <c r="A105" s="166"/>
      <c r="B105" s="167"/>
      <c r="C105" s="167"/>
      <c r="D105" s="167"/>
      <c r="E105" s="167"/>
      <c r="F105" s="167"/>
    </row>
    <row r="106" spans="1:6" x14ac:dyDescent="0.25">
      <c r="A106" s="166"/>
      <c r="B106" s="167"/>
      <c r="C106" s="167"/>
      <c r="D106" s="167"/>
      <c r="E106" s="167"/>
      <c r="F106" s="167"/>
    </row>
    <row r="107" spans="1:6" x14ac:dyDescent="0.25">
      <c r="A107" s="166"/>
      <c r="B107" s="167"/>
      <c r="C107" s="167"/>
      <c r="D107" s="167"/>
      <c r="E107" s="167"/>
      <c r="F107" s="167"/>
    </row>
    <row r="108" spans="1:6" x14ac:dyDescent="0.25">
      <c r="A108" s="166"/>
      <c r="B108" s="164"/>
      <c r="C108" s="164"/>
      <c r="D108" s="164"/>
      <c r="E108" s="164"/>
      <c r="F108" s="164"/>
    </row>
    <row r="109" spans="1:6" x14ac:dyDescent="0.25">
      <c r="A109" s="163"/>
      <c r="B109" s="164"/>
      <c r="C109" s="164"/>
      <c r="D109" s="164"/>
      <c r="E109" s="164"/>
      <c r="F109" s="164"/>
    </row>
    <row r="110" spans="1:6" x14ac:dyDescent="0.25">
      <c r="A110" s="168"/>
      <c r="B110" s="167"/>
      <c r="C110" s="167"/>
      <c r="D110" s="167"/>
      <c r="E110" s="167"/>
      <c r="F110" s="167"/>
    </row>
    <row r="111" spans="1:6" x14ac:dyDescent="0.25">
      <c r="B111" s="164"/>
      <c r="C111" s="164"/>
      <c r="D111" s="164"/>
      <c r="E111" s="164"/>
      <c r="F111" s="164"/>
    </row>
    <row r="112" spans="1:6" x14ac:dyDescent="0.25">
      <c r="A112" s="169"/>
      <c r="B112" s="164"/>
      <c r="C112" s="164"/>
      <c r="D112" s="164"/>
      <c r="E112" s="164"/>
      <c r="F112" s="164"/>
    </row>
    <row r="113" spans="1:6" x14ac:dyDescent="0.25">
      <c r="A113" s="165"/>
      <c r="B113" s="164"/>
      <c r="C113" s="164"/>
      <c r="D113" s="164"/>
      <c r="E113" s="164"/>
      <c r="F113" s="164"/>
    </row>
    <row r="114" spans="1:6" x14ac:dyDescent="0.25">
      <c r="A114" s="168"/>
      <c r="B114" s="167"/>
      <c r="C114" s="167"/>
      <c r="D114" s="167"/>
      <c r="E114" s="167"/>
      <c r="F114" s="167"/>
    </row>
    <row r="115" spans="1:6" x14ac:dyDescent="0.25">
      <c r="A115" s="168"/>
      <c r="B115" s="164"/>
      <c r="C115" s="164"/>
      <c r="D115" s="164"/>
      <c r="E115" s="164"/>
      <c r="F115" s="164"/>
    </row>
    <row r="116" spans="1:6" x14ac:dyDescent="0.25">
      <c r="A116" s="168"/>
      <c r="B116" s="167"/>
      <c r="C116" s="167"/>
      <c r="D116" s="167"/>
      <c r="E116" s="167"/>
      <c r="F116" s="167"/>
    </row>
    <row r="117" spans="1:6" x14ac:dyDescent="0.25">
      <c r="A117" s="168"/>
      <c r="B117" s="164"/>
      <c r="C117" s="164"/>
      <c r="D117" s="164"/>
      <c r="E117" s="164"/>
      <c r="F117" s="164"/>
    </row>
    <row r="118" spans="1:6" x14ac:dyDescent="0.25">
      <c r="A118" s="168"/>
      <c r="B118" s="167"/>
      <c r="C118" s="167"/>
      <c r="D118" s="167"/>
      <c r="E118" s="167"/>
      <c r="F118" s="167"/>
    </row>
    <row r="119" spans="1:6" x14ac:dyDescent="0.25">
      <c r="B119" s="164"/>
      <c r="C119" s="164"/>
      <c r="D119" s="164"/>
      <c r="E119" s="164"/>
      <c r="F119" s="164"/>
    </row>
    <row r="120" spans="1:6" x14ac:dyDescent="0.25">
      <c r="A120" s="168"/>
      <c r="B120" s="164"/>
      <c r="C120" s="164"/>
      <c r="D120" s="164"/>
      <c r="E120" s="164"/>
      <c r="F120" s="164"/>
    </row>
    <row r="121" spans="1:6" x14ac:dyDescent="0.25">
      <c r="B121" s="164"/>
      <c r="C121" s="164"/>
      <c r="D121" s="164"/>
      <c r="E121" s="164"/>
      <c r="F121" s="164"/>
    </row>
    <row r="122" spans="1:6" x14ac:dyDescent="0.25">
      <c r="B122" s="164"/>
      <c r="C122" s="164"/>
      <c r="D122" s="164"/>
      <c r="E122" s="164"/>
      <c r="F122" s="164"/>
    </row>
    <row r="123" spans="1:6" x14ac:dyDescent="0.25">
      <c r="A123" s="163"/>
      <c r="B123" s="164"/>
      <c r="C123" s="164"/>
      <c r="D123" s="164"/>
      <c r="E123" s="164"/>
      <c r="F123" s="164"/>
    </row>
    <row r="124" spans="1:6" x14ac:dyDescent="0.25">
      <c r="A124" s="168"/>
      <c r="B124" s="167"/>
      <c r="C124" s="167"/>
      <c r="D124" s="167"/>
      <c r="E124" s="167"/>
      <c r="F124" s="167"/>
    </row>
    <row r="125" spans="1:6" x14ac:dyDescent="0.25">
      <c r="A125" s="168"/>
      <c r="B125" s="164"/>
      <c r="C125" s="164"/>
      <c r="D125" s="164"/>
      <c r="E125" s="164"/>
      <c r="F125" s="164"/>
    </row>
    <row r="126" spans="1:6" x14ac:dyDescent="0.25">
      <c r="A126" s="169"/>
      <c r="B126" s="164"/>
      <c r="C126" s="164"/>
      <c r="D126" s="164"/>
      <c r="E126" s="164"/>
      <c r="F126" s="164"/>
    </row>
    <row r="127" spans="1:6" x14ac:dyDescent="0.25">
      <c r="A127" s="169"/>
      <c r="B127" s="164"/>
      <c r="C127" s="164"/>
      <c r="D127" s="164"/>
      <c r="E127" s="164"/>
      <c r="F127" s="164"/>
    </row>
    <row r="128" spans="1:6" x14ac:dyDescent="0.25">
      <c r="A128" s="169"/>
      <c r="B128" s="164"/>
      <c r="C128" s="164"/>
      <c r="D128" s="164"/>
      <c r="E128" s="164"/>
      <c r="F128" s="164"/>
    </row>
    <row r="129" spans="1:6" x14ac:dyDescent="0.25">
      <c r="A129" s="168"/>
      <c r="B129" s="167"/>
      <c r="C129" s="167"/>
      <c r="D129" s="167"/>
      <c r="E129" s="167"/>
      <c r="F129" s="167"/>
    </row>
    <row r="130" spans="1:6" x14ac:dyDescent="0.25">
      <c r="B130" s="164"/>
      <c r="C130" s="164"/>
      <c r="D130" s="164"/>
      <c r="E130" s="164"/>
      <c r="F130" s="164"/>
    </row>
    <row r="131" spans="1:6" x14ac:dyDescent="0.25">
      <c r="A131" s="163"/>
      <c r="B131" s="164"/>
      <c r="C131" s="164"/>
      <c r="D131" s="164"/>
      <c r="E131" s="164"/>
      <c r="F131" s="164"/>
    </row>
    <row r="132" spans="1:6" x14ac:dyDescent="0.25">
      <c r="B132" s="164"/>
      <c r="C132" s="164"/>
      <c r="D132" s="164"/>
      <c r="E132" s="164"/>
      <c r="F132" s="164"/>
    </row>
    <row r="133" spans="1:6" x14ac:dyDescent="0.25">
      <c r="B133" s="164"/>
      <c r="C133" s="164"/>
      <c r="D133" s="164"/>
      <c r="E133" s="164"/>
      <c r="F133" s="164"/>
    </row>
    <row r="134" spans="1:6" x14ac:dyDescent="0.25">
      <c r="B134" s="164"/>
      <c r="C134" s="164"/>
      <c r="D134" s="164"/>
      <c r="E134" s="164"/>
      <c r="F134" s="164"/>
    </row>
    <row r="135" spans="1:6" x14ac:dyDescent="0.25">
      <c r="B135" s="164"/>
      <c r="C135" s="164"/>
      <c r="D135" s="164"/>
      <c r="E135" s="164"/>
      <c r="F135" s="164"/>
    </row>
    <row r="136" spans="1:6" x14ac:dyDescent="0.25">
      <c r="B136" s="164"/>
      <c r="C136" s="164"/>
      <c r="D136" s="164"/>
      <c r="E136" s="164"/>
      <c r="F136" s="164"/>
    </row>
    <row r="137" spans="1:6" x14ac:dyDescent="0.25">
      <c r="B137" s="164"/>
      <c r="C137" s="164"/>
      <c r="D137" s="164"/>
      <c r="E137" s="164"/>
      <c r="F137" s="164"/>
    </row>
    <row r="138" spans="1:6" x14ac:dyDescent="0.25">
      <c r="B138" s="164"/>
      <c r="C138" s="164"/>
      <c r="D138" s="164"/>
      <c r="E138" s="164"/>
      <c r="F138" s="164"/>
    </row>
    <row r="139" spans="1:6" x14ac:dyDescent="0.25">
      <c r="B139" s="164"/>
      <c r="C139" s="164"/>
      <c r="D139" s="164"/>
      <c r="E139" s="164"/>
      <c r="F139" s="164"/>
    </row>
    <row r="140" spans="1:6" x14ac:dyDescent="0.25">
      <c r="B140" s="164"/>
      <c r="C140" s="164"/>
      <c r="D140" s="164"/>
      <c r="E140" s="164"/>
      <c r="F140" s="164"/>
    </row>
    <row r="141" spans="1:6" x14ac:dyDescent="0.25">
      <c r="B141" s="164"/>
      <c r="C141" s="164"/>
      <c r="D141" s="164"/>
      <c r="E141" s="164"/>
      <c r="F141" s="164"/>
    </row>
    <row r="142" spans="1:6" ht="15.6" x14ac:dyDescent="0.3">
      <c r="A142" s="173"/>
      <c r="B142" s="161"/>
      <c r="C142" s="161"/>
      <c r="D142" s="161"/>
      <c r="E142" s="161"/>
      <c r="F142" s="161"/>
    </row>
    <row r="143" spans="1:6" x14ac:dyDescent="0.25">
      <c r="A143" s="163"/>
      <c r="B143" s="164"/>
      <c r="C143" s="164"/>
      <c r="D143" s="164"/>
      <c r="E143" s="164"/>
      <c r="F143" s="164"/>
    </row>
    <row r="144" spans="1:6" x14ac:dyDescent="0.25">
      <c r="B144" s="164"/>
      <c r="C144" s="164"/>
      <c r="D144" s="164"/>
      <c r="E144" s="164"/>
      <c r="F144" s="164"/>
    </row>
    <row r="145" spans="1:6" x14ac:dyDescent="0.25">
      <c r="A145" s="165"/>
      <c r="B145" s="164"/>
      <c r="C145" s="164"/>
      <c r="D145" s="164"/>
      <c r="E145" s="164"/>
      <c r="F145" s="164"/>
    </row>
    <row r="146" spans="1:6" x14ac:dyDescent="0.25">
      <c r="A146" s="165"/>
      <c r="B146" s="164"/>
      <c r="C146" s="164"/>
      <c r="D146" s="164"/>
      <c r="E146" s="164"/>
      <c r="F146" s="164"/>
    </row>
    <row r="147" spans="1:6" x14ac:dyDescent="0.25">
      <c r="A147" s="165"/>
      <c r="B147" s="164"/>
      <c r="C147" s="164"/>
      <c r="D147" s="164"/>
      <c r="E147" s="164"/>
      <c r="F147" s="164"/>
    </row>
    <row r="148" spans="1:6" x14ac:dyDescent="0.25">
      <c r="A148" s="166"/>
      <c r="B148" s="167"/>
      <c r="C148" s="167"/>
      <c r="D148" s="167"/>
      <c r="E148" s="167"/>
      <c r="F148" s="167"/>
    </row>
    <row r="149" spans="1:6" x14ac:dyDescent="0.25">
      <c r="A149" s="166"/>
      <c r="B149" s="164"/>
      <c r="C149" s="164"/>
      <c r="D149" s="164"/>
      <c r="E149" s="164"/>
      <c r="F149" s="164"/>
    </row>
    <row r="150" spans="1:6" x14ac:dyDescent="0.25">
      <c r="A150" s="166"/>
      <c r="B150" s="167"/>
      <c r="C150" s="167"/>
      <c r="D150" s="167"/>
      <c r="E150" s="167"/>
      <c r="F150" s="167"/>
    </row>
    <row r="151" spans="1:6" x14ac:dyDescent="0.25">
      <c r="A151" s="166"/>
      <c r="B151" s="164"/>
      <c r="C151" s="164"/>
      <c r="D151" s="164"/>
      <c r="E151" s="164"/>
      <c r="F151" s="164"/>
    </row>
    <row r="152" spans="1:6" x14ac:dyDescent="0.25">
      <c r="A152" s="166"/>
      <c r="B152" s="167"/>
      <c r="C152" s="167"/>
      <c r="D152" s="167"/>
      <c r="E152" s="167"/>
      <c r="F152" s="167"/>
    </row>
    <row r="153" spans="1:6" x14ac:dyDescent="0.25">
      <c r="A153" s="166"/>
      <c r="B153" s="167"/>
      <c r="C153" s="167"/>
      <c r="D153" s="167"/>
      <c r="E153" s="167"/>
      <c r="F153" s="167"/>
    </row>
    <row r="154" spans="1:6" x14ac:dyDescent="0.25">
      <c r="A154" s="166"/>
      <c r="B154" s="167"/>
      <c r="C154" s="167"/>
      <c r="D154" s="167"/>
      <c r="E154" s="167"/>
      <c r="F154" s="167"/>
    </row>
    <row r="155" spans="1:6" x14ac:dyDescent="0.25">
      <c r="A155" s="166"/>
      <c r="B155" s="164"/>
      <c r="C155" s="164"/>
      <c r="D155" s="164"/>
      <c r="E155" s="164"/>
      <c r="F155" s="164"/>
    </row>
    <row r="156" spans="1:6" x14ac:dyDescent="0.25">
      <c r="A156" s="163"/>
      <c r="B156" s="164"/>
      <c r="C156" s="164"/>
      <c r="D156" s="164"/>
      <c r="E156" s="164"/>
      <c r="F156" s="164"/>
    </row>
    <row r="157" spans="1:6" x14ac:dyDescent="0.25">
      <c r="A157" s="168"/>
      <c r="B157" s="167"/>
      <c r="C157" s="167"/>
      <c r="D157" s="167"/>
      <c r="E157" s="167"/>
      <c r="F157" s="167"/>
    </row>
    <row r="158" spans="1:6" x14ac:dyDescent="0.25">
      <c r="B158" s="164"/>
      <c r="C158" s="164"/>
      <c r="D158" s="164"/>
      <c r="E158" s="164"/>
      <c r="F158" s="164"/>
    </row>
    <row r="159" spans="1:6" x14ac:dyDescent="0.25">
      <c r="A159" s="169"/>
      <c r="B159" s="164"/>
      <c r="C159" s="164"/>
      <c r="D159" s="164"/>
      <c r="E159" s="164"/>
      <c r="F159" s="164"/>
    </row>
    <row r="160" spans="1:6" x14ac:dyDescent="0.25">
      <c r="A160" s="165"/>
      <c r="B160" s="164"/>
      <c r="C160" s="164"/>
      <c r="D160" s="164"/>
      <c r="E160" s="164"/>
      <c r="F160" s="164"/>
    </row>
    <row r="161" spans="1:6" x14ac:dyDescent="0.25">
      <c r="A161" s="168"/>
      <c r="B161" s="164"/>
      <c r="C161" s="164"/>
      <c r="D161" s="164"/>
      <c r="E161" s="164"/>
      <c r="F161" s="164"/>
    </row>
    <row r="162" spans="1:6" x14ac:dyDescent="0.25">
      <c r="A162" s="168"/>
      <c r="B162" s="164"/>
      <c r="C162" s="164"/>
      <c r="D162" s="164"/>
      <c r="E162" s="164"/>
      <c r="F162" s="164"/>
    </row>
    <row r="163" spans="1:6" x14ac:dyDescent="0.25">
      <c r="A163" s="168"/>
      <c r="B163" s="164"/>
      <c r="C163" s="164"/>
      <c r="D163" s="164"/>
      <c r="E163" s="164"/>
      <c r="F163" s="164"/>
    </row>
    <row r="164" spans="1:6" x14ac:dyDescent="0.25">
      <c r="A164" s="168"/>
      <c r="B164" s="164"/>
      <c r="C164" s="164"/>
      <c r="D164" s="164"/>
      <c r="E164" s="164"/>
      <c r="F164" s="164"/>
    </row>
    <row r="165" spans="1:6" x14ac:dyDescent="0.25">
      <c r="A165" s="168"/>
      <c r="B165" s="164"/>
      <c r="C165" s="164"/>
      <c r="D165" s="164"/>
      <c r="E165" s="164"/>
      <c r="F165" s="164"/>
    </row>
    <row r="166" spans="1:6" x14ac:dyDescent="0.25">
      <c r="B166" s="164"/>
      <c r="C166" s="164"/>
      <c r="D166" s="164"/>
      <c r="E166" s="164"/>
      <c r="F166" s="164"/>
    </row>
    <row r="167" spans="1:6" x14ac:dyDescent="0.25">
      <c r="A167" s="168"/>
      <c r="B167" s="164"/>
      <c r="C167" s="164"/>
      <c r="D167" s="164"/>
      <c r="E167" s="164"/>
      <c r="F167" s="164"/>
    </row>
    <row r="168" spans="1:6" x14ac:dyDescent="0.25">
      <c r="B168" s="164"/>
      <c r="C168" s="164"/>
      <c r="D168" s="164"/>
      <c r="E168" s="164"/>
      <c r="F168" s="164"/>
    </row>
    <row r="169" spans="1:6" x14ac:dyDescent="0.25">
      <c r="B169" s="164"/>
      <c r="C169" s="164"/>
      <c r="D169" s="164"/>
      <c r="E169" s="164"/>
      <c r="F169" s="164"/>
    </row>
    <row r="170" spans="1:6" x14ac:dyDescent="0.25">
      <c r="B170" s="164"/>
      <c r="C170" s="164"/>
      <c r="D170" s="164"/>
      <c r="E170" s="164"/>
      <c r="F170" s="164"/>
    </row>
    <row r="171" spans="1:6" x14ac:dyDescent="0.25">
      <c r="A171" s="163"/>
      <c r="B171" s="164"/>
      <c r="C171" s="164"/>
      <c r="D171" s="164"/>
      <c r="E171" s="164"/>
      <c r="F171" s="164"/>
    </row>
    <row r="172" spans="1:6" x14ac:dyDescent="0.25">
      <c r="A172" s="168"/>
      <c r="B172" s="164"/>
      <c r="C172" s="164"/>
      <c r="D172" s="164"/>
      <c r="E172" s="164"/>
      <c r="F172" s="164"/>
    </row>
    <row r="173" spans="1:6" x14ac:dyDescent="0.25">
      <c r="A173" s="168"/>
      <c r="B173" s="164"/>
      <c r="C173" s="164"/>
      <c r="D173" s="164"/>
      <c r="E173" s="164"/>
      <c r="F173" s="164"/>
    </row>
    <row r="174" spans="1:6" x14ac:dyDescent="0.25">
      <c r="A174" s="169"/>
      <c r="B174" s="164"/>
      <c r="C174" s="164"/>
      <c r="D174" s="164"/>
      <c r="E174" s="164"/>
      <c r="F174" s="164"/>
    </row>
    <row r="175" spans="1:6" x14ac:dyDescent="0.25">
      <c r="A175" s="169"/>
      <c r="B175" s="164"/>
      <c r="C175" s="164"/>
      <c r="D175" s="164"/>
      <c r="E175" s="164"/>
      <c r="F175" s="164"/>
    </row>
    <row r="176" spans="1:6" x14ac:dyDescent="0.25">
      <c r="A176" s="169"/>
      <c r="B176" s="164"/>
      <c r="C176" s="164"/>
      <c r="D176" s="164"/>
      <c r="E176" s="164"/>
      <c r="F176" s="164"/>
    </row>
    <row r="177" spans="1:6" x14ac:dyDescent="0.25">
      <c r="A177" s="168"/>
      <c r="B177" s="167"/>
      <c r="C177" s="167"/>
      <c r="D177" s="167"/>
      <c r="E177" s="167"/>
      <c r="F177" s="167"/>
    </row>
    <row r="178" spans="1:6" x14ac:dyDescent="0.25">
      <c r="A178" s="168"/>
      <c r="B178" s="164"/>
      <c r="C178" s="164"/>
      <c r="D178" s="164"/>
      <c r="E178" s="164"/>
      <c r="F178" s="164"/>
    </row>
    <row r="179" spans="1:6" x14ac:dyDescent="0.25">
      <c r="A179" s="168"/>
      <c r="B179" s="164"/>
      <c r="C179" s="164"/>
      <c r="D179" s="164"/>
      <c r="E179" s="164"/>
      <c r="F179" s="164"/>
    </row>
    <row r="180" spans="1:6" x14ac:dyDescent="0.25">
      <c r="A180" s="168"/>
      <c r="B180" s="164"/>
      <c r="C180" s="164"/>
      <c r="D180" s="164"/>
      <c r="E180" s="164"/>
      <c r="F180" s="164"/>
    </row>
    <row r="181" spans="1:6" x14ac:dyDescent="0.25">
      <c r="A181" s="163"/>
      <c r="B181" s="161"/>
      <c r="C181" s="161"/>
      <c r="D181" s="161"/>
      <c r="E181" s="161"/>
      <c r="F181" s="161"/>
    </row>
    <row r="182" spans="1:6" x14ac:dyDescent="0.25">
      <c r="A182" s="163"/>
      <c r="B182" s="164"/>
      <c r="C182" s="164"/>
      <c r="D182" s="164"/>
      <c r="E182" s="164"/>
      <c r="F182" s="164"/>
    </row>
    <row r="183" spans="1:6" x14ac:dyDescent="0.25">
      <c r="B183" s="164"/>
      <c r="C183" s="164"/>
      <c r="D183" s="164"/>
      <c r="E183" s="164"/>
      <c r="F183" s="164"/>
    </row>
    <row r="184" spans="1:6" x14ac:dyDescent="0.25">
      <c r="A184" s="165"/>
      <c r="B184" s="164"/>
      <c r="C184" s="164"/>
      <c r="D184" s="164"/>
      <c r="E184" s="164"/>
      <c r="F184" s="164"/>
    </row>
    <row r="185" spans="1:6" x14ac:dyDescent="0.25">
      <c r="A185" s="165"/>
      <c r="B185" s="164"/>
      <c r="C185" s="164"/>
      <c r="D185" s="164"/>
      <c r="E185" s="164"/>
      <c r="F185" s="164"/>
    </row>
    <row r="186" spans="1:6" x14ac:dyDescent="0.25">
      <c r="A186" s="165"/>
      <c r="B186" s="164"/>
      <c r="C186" s="164"/>
      <c r="D186" s="164"/>
      <c r="E186" s="164"/>
      <c r="F186" s="164"/>
    </row>
    <row r="187" spans="1:6" x14ac:dyDescent="0.25">
      <c r="A187" s="166"/>
      <c r="B187" s="167"/>
      <c r="C187" s="167"/>
      <c r="D187" s="167"/>
      <c r="E187" s="167"/>
      <c r="F187" s="167"/>
    </row>
    <row r="188" spans="1:6" x14ac:dyDescent="0.25">
      <c r="A188" s="166"/>
      <c r="B188" s="167"/>
      <c r="C188" s="167"/>
      <c r="D188" s="167"/>
      <c r="E188" s="167"/>
      <c r="F188" s="167"/>
    </row>
    <row r="189" spans="1:6" x14ac:dyDescent="0.25">
      <c r="A189" s="166"/>
      <c r="B189" s="167"/>
      <c r="C189" s="167"/>
      <c r="D189" s="167"/>
      <c r="E189" s="167"/>
      <c r="F189" s="167"/>
    </row>
    <row r="190" spans="1:6" x14ac:dyDescent="0.25">
      <c r="A190" s="166"/>
      <c r="B190" s="167"/>
      <c r="C190" s="167"/>
      <c r="D190" s="167"/>
      <c r="E190" s="167"/>
      <c r="F190" s="167"/>
    </row>
    <row r="191" spans="1:6" x14ac:dyDescent="0.25">
      <c r="A191" s="166"/>
      <c r="B191" s="167"/>
      <c r="C191" s="167"/>
      <c r="D191" s="167"/>
      <c r="E191" s="167"/>
      <c r="F191" s="167"/>
    </row>
    <row r="192" spans="1:6" x14ac:dyDescent="0.25">
      <c r="A192" s="166"/>
      <c r="B192" s="167"/>
      <c r="C192" s="167"/>
      <c r="D192" s="167"/>
      <c r="E192" s="167"/>
      <c r="F192" s="167"/>
    </row>
    <row r="193" spans="1:6" x14ac:dyDescent="0.25">
      <c r="A193" s="166"/>
      <c r="B193" s="167"/>
      <c r="C193" s="167"/>
      <c r="D193" s="167"/>
      <c r="E193" s="167"/>
      <c r="F193" s="167"/>
    </row>
    <row r="194" spans="1:6" x14ac:dyDescent="0.25">
      <c r="A194" s="166"/>
      <c r="B194" s="164"/>
      <c r="C194" s="164"/>
      <c r="D194" s="164"/>
      <c r="E194" s="164"/>
      <c r="F194" s="164"/>
    </row>
    <row r="195" spans="1:6" x14ac:dyDescent="0.25">
      <c r="A195" s="163"/>
      <c r="B195" s="164"/>
      <c r="C195" s="164"/>
      <c r="D195" s="164"/>
      <c r="E195" s="164"/>
      <c r="F195" s="164"/>
    </row>
    <row r="196" spans="1:6" x14ac:dyDescent="0.25">
      <c r="A196" s="168"/>
      <c r="B196" s="167"/>
      <c r="C196" s="167"/>
      <c r="D196" s="167"/>
      <c r="E196" s="167"/>
      <c r="F196" s="167"/>
    </row>
    <row r="197" spans="1:6" x14ac:dyDescent="0.25">
      <c r="B197" s="164"/>
      <c r="C197" s="164"/>
      <c r="D197" s="164"/>
      <c r="E197" s="164"/>
      <c r="F197" s="164"/>
    </row>
    <row r="198" spans="1:6" x14ac:dyDescent="0.25">
      <c r="A198" s="169"/>
      <c r="B198" s="164"/>
      <c r="C198" s="164"/>
      <c r="D198" s="164"/>
      <c r="E198" s="164"/>
      <c r="F198" s="164"/>
    </row>
    <row r="199" spans="1:6" x14ac:dyDescent="0.25">
      <c r="A199" s="165"/>
      <c r="B199" s="164"/>
      <c r="C199" s="164"/>
      <c r="D199" s="164"/>
      <c r="E199" s="164"/>
      <c r="F199" s="164"/>
    </row>
    <row r="200" spans="1:6" x14ac:dyDescent="0.25">
      <c r="A200" s="168"/>
      <c r="B200" s="167"/>
      <c r="C200" s="167"/>
      <c r="D200" s="167"/>
      <c r="E200" s="167"/>
      <c r="F200" s="167"/>
    </row>
    <row r="201" spans="1:6" x14ac:dyDescent="0.25">
      <c r="A201" s="168"/>
      <c r="B201" s="164"/>
      <c r="C201" s="164"/>
      <c r="D201" s="164"/>
      <c r="E201" s="164"/>
      <c r="F201" s="164"/>
    </row>
    <row r="202" spans="1:6" x14ac:dyDescent="0.25">
      <c r="A202" s="168"/>
      <c r="B202" s="167"/>
      <c r="C202" s="167"/>
      <c r="D202" s="167"/>
      <c r="E202" s="167"/>
      <c r="F202" s="167"/>
    </row>
    <row r="203" spans="1:6" x14ac:dyDescent="0.25">
      <c r="A203" s="170"/>
      <c r="B203" s="171"/>
      <c r="C203" s="171"/>
      <c r="D203" s="171"/>
      <c r="E203" s="171"/>
      <c r="F203" s="171"/>
    </row>
    <row r="204" spans="1:6" x14ac:dyDescent="0.25">
      <c r="A204" s="168"/>
      <c r="B204" s="167"/>
      <c r="C204" s="167"/>
      <c r="D204" s="167"/>
      <c r="E204" s="167"/>
      <c r="F204" s="167"/>
    </row>
    <row r="205" spans="1:6" x14ac:dyDescent="0.25">
      <c r="B205" s="164"/>
      <c r="C205" s="164"/>
      <c r="D205" s="164"/>
      <c r="E205" s="164"/>
      <c r="F205" s="164"/>
    </row>
    <row r="206" spans="1:6" x14ac:dyDescent="0.25">
      <c r="A206" s="168"/>
      <c r="B206" s="164"/>
      <c r="C206" s="164"/>
      <c r="D206" s="164"/>
      <c r="E206" s="164"/>
      <c r="F206" s="164"/>
    </row>
    <row r="207" spans="1:6" x14ac:dyDescent="0.25">
      <c r="B207" s="164"/>
      <c r="C207" s="164"/>
      <c r="D207" s="164"/>
      <c r="E207" s="164"/>
      <c r="F207" s="164"/>
    </row>
    <row r="208" spans="1:6" x14ac:dyDescent="0.25">
      <c r="B208" s="164"/>
      <c r="C208" s="164"/>
      <c r="D208" s="164"/>
      <c r="E208" s="164"/>
      <c r="F208" s="164"/>
    </row>
    <row r="209" spans="1:8" x14ac:dyDescent="0.25">
      <c r="B209" s="164"/>
      <c r="C209" s="164"/>
      <c r="D209" s="164"/>
      <c r="E209" s="164"/>
      <c r="F209" s="164"/>
    </row>
    <row r="210" spans="1:8" x14ac:dyDescent="0.25">
      <c r="A210" s="163"/>
      <c r="B210" s="164"/>
      <c r="C210" s="164"/>
      <c r="D210" s="164"/>
      <c r="E210" s="164"/>
      <c r="F210" s="164"/>
    </row>
    <row r="211" spans="1:8" x14ac:dyDescent="0.25">
      <c r="A211" s="168"/>
      <c r="B211" s="167"/>
      <c r="C211" s="167"/>
      <c r="D211" s="167"/>
      <c r="E211" s="167"/>
      <c r="F211" s="167"/>
    </row>
    <row r="212" spans="1:8" x14ac:dyDescent="0.25">
      <c r="A212" s="168"/>
      <c r="B212" s="164"/>
      <c r="C212" s="164"/>
      <c r="D212" s="164"/>
      <c r="E212" s="164"/>
      <c r="F212" s="164"/>
    </row>
    <row r="213" spans="1:8" x14ac:dyDescent="0.25">
      <c r="A213" s="169"/>
      <c r="B213" s="164"/>
      <c r="C213" s="164"/>
      <c r="D213" s="164"/>
      <c r="E213" s="164"/>
      <c r="F213" s="164"/>
      <c r="H213" s="172"/>
    </row>
    <row r="214" spans="1:8" x14ac:dyDescent="0.25">
      <c r="A214" s="169"/>
      <c r="B214" s="164"/>
      <c r="C214" s="164"/>
      <c r="D214" s="164"/>
      <c r="E214" s="164"/>
      <c r="F214" s="164"/>
    </row>
    <row r="215" spans="1:8" x14ac:dyDescent="0.25">
      <c r="A215" s="169"/>
      <c r="B215" s="164"/>
      <c r="C215" s="164"/>
      <c r="D215" s="164"/>
      <c r="E215" s="164"/>
      <c r="F215" s="164"/>
    </row>
    <row r="216" spans="1:8" x14ac:dyDescent="0.25">
      <c r="A216" s="168"/>
      <c r="B216" s="167"/>
      <c r="C216" s="167"/>
      <c r="D216" s="167"/>
      <c r="E216" s="167"/>
      <c r="F216" s="167"/>
    </row>
    <row r="217" spans="1:8" x14ac:dyDescent="0.25">
      <c r="B217" s="164"/>
      <c r="C217" s="164"/>
      <c r="D217" s="164"/>
      <c r="E217" s="164"/>
      <c r="F217" s="164"/>
    </row>
    <row r="218" spans="1:8" x14ac:dyDescent="0.25">
      <c r="A218" s="163"/>
      <c r="B218" s="164"/>
      <c r="C218" s="164"/>
      <c r="D218" s="164"/>
      <c r="E218" s="164"/>
      <c r="F218" s="164"/>
    </row>
    <row r="219" spans="1:8" x14ac:dyDescent="0.25">
      <c r="B219" s="164"/>
      <c r="C219" s="164"/>
      <c r="D219" s="164"/>
      <c r="E219" s="164"/>
      <c r="F219" s="164"/>
    </row>
    <row r="220" spans="1:8" x14ac:dyDescent="0.25">
      <c r="B220" s="164"/>
      <c r="C220" s="164"/>
      <c r="D220" s="164"/>
      <c r="E220" s="164"/>
      <c r="F220" s="164"/>
    </row>
    <row r="221" spans="1:8" x14ac:dyDescent="0.25">
      <c r="B221" s="164"/>
      <c r="C221" s="164"/>
      <c r="D221" s="164"/>
      <c r="E221" s="164"/>
      <c r="F221" s="164"/>
    </row>
    <row r="222" spans="1:8" x14ac:dyDescent="0.25">
      <c r="B222" s="164"/>
      <c r="C222" s="164"/>
      <c r="D222" s="164"/>
      <c r="E222" s="164"/>
      <c r="F222" s="164"/>
    </row>
    <row r="223" spans="1:8" x14ac:dyDescent="0.25">
      <c r="B223" s="164"/>
      <c r="C223" s="164"/>
      <c r="D223" s="164"/>
      <c r="E223" s="164"/>
      <c r="F223" s="164"/>
    </row>
    <row r="224" spans="1:8" x14ac:dyDescent="0.25">
      <c r="B224" s="164"/>
      <c r="C224" s="164"/>
      <c r="D224" s="164"/>
      <c r="E224" s="164"/>
      <c r="F224" s="164"/>
    </row>
    <row r="225" spans="2:6" x14ac:dyDescent="0.25">
      <c r="B225" s="164"/>
      <c r="C225" s="164"/>
      <c r="D225" s="164"/>
      <c r="E225" s="164"/>
      <c r="F225" s="164"/>
    </row>
    <row r="226" spans="2:6" x14ac:dyDescent="0.25">
      <c r="B226" s="164"/>
      <c r="C226" s="164"/>
      <c r="D226" s="164"/>
      <c r="E226" s="164"/>
      <c r="F226" s="164"/>
    </row>
    <row r="227" spans="2:6" x14ac:dyDescent="0.25">
      <c r="B227" s="164"/>
      <c r="C227" s="164"/>
      <c r="D227" s="164"/>
      <c r="E227" s="164"/>
      <c r="F227" s="164"/>
    </row>
    <row r="228" spans="2:6" x14ac:dyDescent="0.25">
      <c r="B228" s="164"/>
      <c r="C228" s="164"/>
      <c r="D228" s="164"/>
      <c r="E228" s="164"/>
      <c r="F228" s="164"/>
    </row>
    <row r="229" spans="2:6" x14ac:dyDescent="0.25">
      <c r="B229" s="164"/>
      <c r="C229" s="164"/>
      <c r="D229" s="164"/>
      <c r="E229" s="164"/>
      <c r="F229" s="164"/>
    </row>
    <row r="230" spans="2:6" x14ac:dyDescent="0.25">
      <c r="B230" s="164"/>
      <c r="C230" s="164"/>
      <c r="D230" s="164"/>
      <c r="E230" s="164"/>
      <c r="F230" s="164"/>
    </row>
    <row r="231" spans="2:6" x14ac:dyDescent="0.25">
      <c r="B231" s="164"/>
      <c r="C231" s="164"/>
      <c r="D231" s="164"/>
      <c r="E231" s="164"/>
      <c r="F231" s="164"/>
    </row>
    <row r="232" spans="2:6" x14ac:dyDescent="0.25">
      <c r="B232" s="164"/>
      <c r="C232" s="164"/>
      <c r="D232" s="164"/>
      <c r="E232" s="164"/>
      <c r="F232" s="164"/>
    </row>
    <row r="233" spans="2:6" x14ac:dyDescent="0.25">
      <c r="B233" s="164"/>
      <c r="C233" s="164"/>
      <c r="D233" s="164"/>
      <c r="E233" s="164"/>
      <c r="F233" s="164"/>
    </row>
    <row r="234" spans="2:6" x14ac:dyDescent="0.25">
      <c r="B234" s="164"/>
      <c r="C234" s="164"/>
      <c r="D234" s="164"/>
      <c r="E234" s="164"/>
      <c r="F234" s="164"/>
    </row>
    <row r="235" spans="2:6" x14ac:dyDescent="0.25">
      <c r="B235" s="164"/>
      <c r="C235" s="164"/>
      <c r="D235" s="164"/>
      <c r="E235" s="164"/>
      <c r="F235" s="164"/>
    </row>
    <row r="236" spans="2:6" x14ac:dyDescent="0.25">
      <c r="B236" s="164"/>
      <c r="C236" s="164"/>
      <c r="D236" s="164"/>
      <c r="E236" s="164"/>
      <c r="F236" s="164"/>
    </row>
    <row r="237" spans="2:6" x14ac:dyDescent="0.25">
      <c r="B237" s="164"/>
      <c r="C237" s="164"/>
      <c r="D237" s="164"/>
      <c r="E237" s="164"/>
      <c r="F237" s="164"/>
    </row>
    <row r="238" spans="2:6" x14ac:dyDescent="0.25">
      <c r="B238" s="164"/>
      <c r="C238" s="164"/>
      <c r="D238" s="164"/>
      <c r="E238" s="164"/>
      <c r="F238" s="16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1E9B-C430-4476-8CD8-99B34DF5ED8D}">
  <sheetPr>
    <tabColor rgb="FFFFC000"/>
  </sheetPr>
  <dimension ref="A1:H191"/>
  <sheetViews>
    <sheetView workbookViewId="0"/>
  </sheetViews>
  <sheetFormatPr defaultColWidth="8.6640625" defaultRowHeight="13.8" x14ac:dyDescent="0.25"/>
  <cols>
    <col min="1" max="1" width="39.88671875" style="162" customWidth="1"/>
    <col min="2" max="6" width="10.6640625" style="172" customWidth="1"/>
    <col min="7" max="16384" width="8.6640625" style="162"/>
  </cols>
  <sheetData>
    <row r="1" spans="1:6" x14ac:dyDescent="0.25">
      <c r="A1" s="120" t="s">
        <v>54</v>
      </c>
      <c r="B1" s="161">
        <v>2019</v>
      </c>
      <c r="C1" s="161">
        <v>2020</v>
      </c>
      <c r="D1" s="161">
        <v>2021</v>
      </c>
      <c r="E1" s="161">
        <v>2022</v>
      </c>
      <c r="F1" s="161">
        <v>2023</v>
      </c>
    </row>
    <row r="2" spans="1:6" x14ac:dyDescent="0.25">
      <c r="A2" s="163" t="s">
        <v>31</v>
      </c>
      <c r="B2" s="164"/>
      <c r="C2" s="164"/>
      <c r="D2" s="164"/>
      <c r="E2" s="164"/>
      <c r="F2" s="164"/>
    </row>
    <row r="3" spans="1:6" x14ac:dyDescent="0.25">
      <c r="A3" s="162" t="s">
        <v>56</v>
      </c>
      <c r="B3" s="164">
        <v>1536353.0472922504</v>
      </c>
      <c r="C3" s="164">
        <v>1674624.8215485532</v>
      </c>
      <c r="D3" s="164">
        <v>1858833.5519188943</v>
      </c>
      <c r="E3" s="164">
        <v>2007540.2360724059</v>
      </c>
      <c r="F3" s="164">
        <v>2168143.4549581986</v>
      </c>
    </row>
    <row r="4" spans="1:6" x14ac:dyDescent="0.25">
      <c r="A4" s="165"/>
      <c r="B4" s="164"/>
      <c r="C4" s="164"/>
      <c r="D4" s="164"/>
      <c r="E4" s="164"/>
      <c r="F4" s="164"/>
    </row>
    <row r="5" spans="1:6" x14ac:dyDescent="0.25">
      <c r="A5" s="165" t="s">
        <v>39</v>
      </c>
      <c r="B5" s="164">
        <v>1229082.4378338002</v>
      </c>
      <c r="C5" s="164">
        <v>1335513.2951849711</v>
      </c>
      <c r="D5" s="164">
        <v>1487066.8415351154</v>
      </c>
      <c r="E5" s="164">
        <v>1606032.1888579247</v>
      </c>
      <c r="F5" s="164">
        <v>1734514.7639665587</v>
      </c>
    </row>
    <row r="6" spans="1:6" x14ac:dyDescent="0.25">
      <c r="A6" s="165" t="s">
        <v>40</v>
      </c>
      <c r="B6" s="164">
        <v>253498.25280322134</v>
      </c>
      <c r="C6" s="164">
        <v>259566.84734002574</v>
      </c>
      <c r="D6" s="164">
        <v>292766.28442722588</v>
      </c>
      <c r="E6" s="164">
        <v>291093.33423049882</v>
      </c>
      <c r="F6" s="164">
        <v>303540.08369414782</v>
      </c>
    </row>
    <row r="7" spans="1:6" x14ac:dyDescent="0.25">
      <c r="A7" s="166" t="s">
        <v>41</v>
      </c>
      <c r="B7" s="167">
        <v>1482580.6906370216</v>
      </c>
      <c r="C7" s="167">
        <v>1595080.1425249968</v>
      </c>
      <c r="D7" s="167">
        <v>1779833.1259623412</v>
      </c>
      <c r="E7" s="167">
        <v>1897125.5230884235</v>
      </c>
      <c r="F7" s="167">
        <v>2038054.8476607066</v>
      </c>
    </row>
    <row r="8" spans="1:6" x14ac:dyDescent="0.25">
      <c r="A8" s="166"/>
      <c r="B8" s="167"/>
      <c r="C8" s="167"/>
      <c r="D8" s="167"/>
      <c r="E8" s="167"/>
      <c r="F8" s="167"/>
    </row>
    <row r="9" spans="1:6" x14ac:dyDescent="0.25">
      <c r="A9" s="166" t="s">
        <v>6</v>
      </c>
      <c r="B9" s="167">
        <v>10464.452979659645</v>
      </c>
      <c r="C9" s="167">
        <v>12684.107713149106</v>
      </c>
      <c r="D9" s="167">
        <v>13763.858632045065</v>
      </c>
      <c r="E9" s="167">
        <v>15277.883081570024</v>
      </c>
      <c r="F9" s="167">
        <v>16500.113728095625</v>
      </c>
    </row>
    <row r="10" spans="1:6" x14ac:dyDescent="0.25">
      <c r="A10" s="166"/>
      <c r="B10" s="167"/>
      <c r="C10" s="167"/>
      <c r="D10" s="167"/>
      <c r="E10" s="167"/>
      <c r="F10" s="167"/>
    </row>
    <row r="11" spans="1:6" x14ac:dyDescent="0.25">
      <c r="A11" s="166" t="s">
        <v>12</v>
      </c>
      <c r="B11" s="167">
        <v>64236.809634888545</v>
      </c>
      <c r="C11" s="167">
        <v>92228.786736705573</v>
      </c>
      <c r="D11" s="167">
        <v>92764.284588598181</v>
      </c>
      <c r="E11" s="167">
        <v>125692.59606555244</v>
      </c>
      <c r="F11" s="167">
        <v>146588.72102558776</v>
      </c>
    </row>
    <row r="12" spans="1:6" x14ac:dyDescent="0.25">
      <c r="A12" s="166" t="s">
        <v>32</v>
      </c>
      <c r="B12" s="167">
        <v>17986.306697768796</v>
      </c>
      <c r="C12" s="167">
        <v>25824.060286277563</v>
      </c>
      <c r="D12" s="167">
        <v>25973.999684807492</v>
      </c>
      <c r="E12" s="167">
        <v>35193.926898354686</v>
      </c>
      <c r="F12" s="167">
        <v>41044.841887164577</v>
      </c>
    </row>
    <row r="13" spans="1:6" x14ac:dyDescent="0.25">
      <c r="A13" s="166" t="s">
        <v>14</v>
      </c>
      <c r="B13" s="167">
        <v>46250.502937119745</v>
      </c>
      <c r="C13" s="167">
        <v>66404.726450428017</v>
      </c>
      <c r="D13" s="167">
        <v>66790.284903790685</v>
      </c>
      <c r="E13" s="167">
        <v>90498.669167197746</v>
      </c>
      <c r="F13" s="167">
        <v>105543.87913842319</v>
      </c>
    </row>
    <row r="14" spans="1:6" x14ac:dyDescent="0.25">
      <c r="A14" s="166"/>
      <c r="B14" s="164"/>
      <c r="C14" s="164"/>
      <c r="D14" s="164"/>
      <c r="E14" s="164"/>
      <c r="F14" s="164"/>
    </row>
    <row r="15" spans="1:6" x14ac:dyDescent="0.25">
      <c r="A15" s="163" t="s">
        <v>33</v>
      </c>
      <c r="B15" s="164"/>
      <c r="C15" s="164"/>
      <c r="D15" s="164"/>
      <c r="E15" s="164"/>
      <c r="F15" s="164"/>
    </row>
    <row r="16" spans="1:6" x14ac:dyDescent="0.25">
      <c r="A16" s="168" t="s">
        <v>18</v>
      </c>
      <c r="B16" s="167">
        <v>638354.69114993</v>
      </c>
      <c r="C16" s="167">
        <v>698318.55058574665</v>
      </c>
      <c r="D16" s="167">
        <v>775133.59115017892</v>
      </c>
      <c r="E16" s="167">
        <v>837144.27844219329</v>
      </c>
      <c r="F16" s="167">
        <v>904115.82071756886</v>
      </c>
    </row>
    <row r="17" spans="1:6" x14ac:dyDescent="0.25">
      <c r="B17" s="164"/>
      <c r="C17" s="164"/>
      <c r="D17" s="164"/>
      <c r="E17" s="164"/>
      <c r="F17" s="164"/>
    </row>
    <row r="18" spans="1:6" x14ac:dyDescent="0.25">
      <c r="A18" s="169" t="s">
        <v>42</v>
      </c>
      <c r="B18" s="164">
        <v>165157.95258391692</v>
      </c>
      <c r="C18" s="164">
        <v>184208.73037034084</v>
      </c>
      <c r="D18" s="164">
        <v>204471.69071107838</v>
      </c>
      <c r="E18" s="164">
        <v>220829.42596796466</v>
      </c>
      <c r="F18" s="164">
        <v>238495.78004540186</v>
      </c>
    </row>
    <row r="19" spans="1:6" x14ac:dyDescent="0.25">
      <c r="A19" s="165" t="s">
        <v>43</v>
      </c>
      <c r="B19" s="164">
        <v>89108.47674295053</v>
      </c>
      <c r="C19" s="164">
        <v>95453.614828267542</v>
      </c>
      <c r="D19" s="164">
        <v>105953.51245937697</v>
      </c>
      <c r="E19" s="164">
        <v>114429.79345612714</v>
      </c>
      <c r="F19" s="164">
        <v>123584.17693261732</v>
      </c>
    </row>
    <row r="20" spans="1:6" x14ac:dyDescent="0.25">
      <c r="A20" s="168" t="s">
        <v>23</v>
      </c>
      <c r="B20" s="167">
        <v>254266.42932686745</v>
      </c>
      <c r="C20" s="167">
        <v>279662.34519860835</v>
      </c>
      <c r="D20" s="167">
        <v>310425.20317045535</v>
      </c>
      <c r="E20" s="167">
        <v>335259.2194240918</v>
      </c>
      <c r="F20" s="167">
        <v>362079.95697801921</v>
      </c>
    </row>
    <row r="21" spans="1:6" x14ac:dyDescent="0.25">
      <c r="A21" s="168"/>
      <c r="B21" s="164"/>
      <c r="C21" s="164"/>
      <c r="D21" s="164"/>
      <c r="E21" s="164"/>
      <c r="F21" s="164"/>
    </row>
    <row r="22" spans="1:6" x14ac:dyDescent="0.25">
      <c r="A22" s="168" t="s">
        <v>24</v>
      </c>
      <c r="B22" s="167">
        <v>384088.26182306261</v>
      </c>
      <c r="C22" s="167">
        <v>418656.2053871383</v>
      </c>
      <c r="D22" s="167">
        <v>464708.38797972357</v>
      </c>
      <c r="E22" s="167">
        <v>501885.05901810148</v>
      </c>
      <c r="F22" s="167">
        <v>542035.86373954965</v>
      </c>
    </row>
    <row r="23" spans="1:6" x14ac:dyDescent="0.25">
      <c r="A23" s="168"/>
      <c r="B23" s="164"/>
      <c r="C23" s="164"/>
      <c r="D23" s="164"/>
      <c r="E23" s="164"/>
      <c r="F23" s="164"/>
    </row>
    <row r="24" spans="1:6" x14ac:dyDescent="0.25">
      <c r="A24" s="168" t="s">
        <v>25</v>
      </c>
      <c r="B24" s="167">
        <v>638354.69114993</v>
      </c>
      <c r="C24" s="167">
        <v>698318.55058574665</v>
      </c>
      <c r="D24" s="167">
        <v>775133.59115017892</v>
      </c>
      <c r="E24" s="167">
        <v>837144.27844219329</v>
      </c>
      <c r="F24" s="167">
        <v>904115.82071756886</v>
      </c>
    </row>
    <row r="25" spans="1:6" x14ac:dyDescent="0.25">
      <c r="B25" s="164"/>
      <c r="C25" s="164"/>
      <c r="D25" s="164"/>
      <c r="E25" s="164"/>
      <c r="F25" s="164"/>
    </row>
    <row r="26" spans="1:6" x14ac:dyDescent="0.25">
      <c r="A26" s="168" t="s">
        <v>26</v>
      </c>
      <c r="B26" s="164"/>
      <c r="C26" s="164"/>
      <c r="D26" s="164"/>
      <c r="E26" s="164"/>
      <c r="F26" s="164"/>
    </row>
    <row r="27" spans="1:6" x14ac:dyDescent="0.25">
      <c r="A27" s="162" t="s">
        <v>44</v>
      </c>
      <c r="B27" s="164">
        <v>-14536.793245307228</v>
      </c>
      <c r="C27" s="164">
        <v>-31836.782886352332</v>
      </c>
      <c r="D27" s="164">
        <v>-20738.10231120541</v>
      </c>
      <c r="E27" s="164">
        <v>-53321.998128819803</v>
      </c>
      <c r="F27" s="164">
        <v>-65393.074416975025</v>
      </c>
    </row>
    <row r="28" spans="1:6" x14ac:dyDescent="0.25">
      <c r="B28" s="164"/>
      <c r="C28" s="164"/>
      <c r="D28" s="164"/>
      <c r="E28" s="164"/>
      <c r="F28" s="164"/>
    </row>
    <row r="29" spans="1:6" x14ac:dyDescent="0.25">
      <c r="A29" s="163" t="s">
        <v>35</v>
      </c>
      <c r="B29" s="164"/>
      <c r="C29" s="164"/>
      <c r="D29" s="164"/>
      <c r="E29" s="164"/>
      <c r="F29" s="164"/>
    </row>
    <row r="30" spans="1:6" x14ac:dyDescent="0.25">
      <c r="A30" s="168" t="s">
        <v>36</v>
      </c>
      <c r="B30" s="167">
        <v>832671.85639493016</v>
      </c>
      <c r="C30" s="167">
        <v>912303.78490804206</v>
      </c>
      <c r="D30" s="167">
        <v>1014131.2562545986</v>
      </c>
      <c r="E30" s="167">
        <v>1096853.7361621719</v>
      </c>
      <c r="F30" s="167">
        <v>1186321.3728149277</v>
      </c>
    </row>
    <row r="31" spans="1:6" x14ac:dyDescent="0.25">
      <c r="A31" s="168"/>
      <c r="B31" s="164"/>
      <c r="C31" s="164"/>
      <c r="D31" s="164"/>
      <c r="E31" s="164"/>
      <c r="F31" s="164"/>
    </row>
    <row r="32" spans="1:6" x14ac:dyDescent="0.25">
      <c r="A32" s="169" t="s">
        <v>37</v>
      </c>
      <c r="B32" s="164">
        <v>340462.74886867544</v>
      </c>
      <c r="C32" s="164">
        <v>375586.52960173087</v>
      </c>
      <c r="D32" s="164">
        <v>418142.74867060315</v>
      </c>
      <c r="E32" s="164">
        <v>452935.20544194779</v>
      </c>
      <c r="F32" s="164">
        <v>490618.34170521575</v>
      </c>
    </row>
    <row r="33" spans="1:6" x14ac:dyDescent="0.25">
      <c r="A33" s="169" t="s">
        <v>38</v>
      </c>
      <c r="B33" s="164">
        <v>440165.1480492297</v>
      </c>
      <c r="C33" s="164">
        <v>480617.3237844347</v>
      </c>
      <c r="D33" s="164">
        <v>534414.64617668209</v>
      </c>
      <c r="E33" s="164">
        <v>578171.58798885287</v>
      </c>
      <c r="F33" s="164">
        <v>625509.38675544027</v>
      </c>
    </row>
    <row r="34" spans="1:6" x14ac:dyDescent="0.25">
      <c r="A34" s="169" t="s">
        <v>59</v>
      </c>
      <c r="B34" s="164">
        <v>52043.95947702499</v>
      </c>
      <c r="C34" s="164">
        <v>56099.931521876533</v>
      </c>
      <c r="D34" s="164">
        <v>61573.861407313379</v>
      </c>
      <c r="E34" s="164">
        <v>65746.942731371295</v>
      </c>
      <c r="F34" s="164">
        <v>70193.644354271688</v>
      </c>
    </row>
    <row r="35" spans="1:6" x14ac:dyDescent="0.25">
      <c r="A35" s="168" t="s">
        <v>25</v>
      </c>
      <c r="B35" s="167">
        <v>832671.85639493016</v>
      </c>
      <c r="C35" s="167">
        <v>912303.78490804206</v>
      </c>
      <c r="D35" s="167">
        <v>1014131.2562545986</v>
      </c>
      <c r="E35" s="167">
        <v>1096853.7361621719</v>
      </c>
      <c r="F35" s="167">
        <v>1186321.3728149277</v>
      </c>
    </row>
    <row r="36" spans="1:6" x14ac:dyDescent="0.25">
      <c r="B36" s="164"/>
      <c r="C36" s="164"/>
      <c r="D36" s="164"/>
      <c r="E36" s="164"/>
      <c r="F36" s="164"/>
    </row>
    <row r="37" spans="1:6" x14ac:dyDescent="0.25">
      <c r="A37" s="163" t="s">
        <v>45</v>
      </c>
      <c r="B37" s="164"/>
      <c r="C37" s="164"/>
      <c r="D37" s="164"/>
      <c r="E37" s="164"/>
      <c r="F37" s="164"/>
    </row>
    <row r="38" spans="1:6" x14ac:dyDescent="0.25">
      <c r="A38" s="162" t="s">
        <v>46</v>
      </c>
      <c r="B38" s="164"/>
      <c r="C38" s="164"/>
      <c r="D38" s="164"/>
      <c r="E38" s="164"/>
      <c r="F38" s="164"/>
    </row>
    <row r="39" spans="1:6" x14ac:dyDescent="0.25">
      <c r="A39" s="162" t="s">
        <v>47</v>
      </c>
      <c r="B39" s="164">
        <v>467.11555050630011</v>
      </c>
      <c r="C39" s="164">
        <v>481.12901702148912</v>
      </c>
      <c r="D39" s="164">
        <v>514.80804821299341</v>
      </c>
      <c r="E39" s="164">
        <v>535.40037014151312</v>
      </c>
      <c r="F39" s="164">
        <v>551.46238124575848</v>
      </c>
    </row>
    <row r="40" spans="1:6" x14ac:dyDescent="0.25">
      <c r="A40" s="162" t="s">
        <v>48</v>
      </c>
      <c r="B40" s="164">
        <v>5044.847945468041</v>
      </c>
      <c r="C40" s="164">
        <v>5244.3062855342305</v>
      </c>
      <c r="D40" s="164">
        <v>5456.9653110577292</v>
      </c>
      <c r="E40" s="164">
        <v>5728.7839605141889</v>
      </c>
      <c r="F40" s="164">
        <v>5955.7937174541903</v>
      </c>
    </row>
    <row r="41" spans="1:6" x14ac:dyDescent="0.25">
      <c r="B41" s="164"/>
      <c r="C41" s="164"/>
      <c r="D41" s="164"/>
      <c r="E41" s="164"/>
      <c r="F41" s="164"/>
    </row>
    <row r="42" spans="1:6" x14ac:dyDescent="0.25">
      <c r="A42" s="162" t="s">
        <v>49</v>
      </c>
      <c r="B42" s="164"/>
      <c r="C42" s="164"/>
      <c r="D42" s="164"/>
      <c r="E42" s="164"/>
      <c r="F42" s="164"/>
    </row>
    <row r="43" spans="1:6" x14ac:dyDescent="0.25">
      <c r="A43" s="162" t="s">
        <v>50</v>
      </c>
      <c r="B43" s="164">
        <v>5159</v>
      </c>
      <c r="C43" s="164">
        <v>4774</v>
      </c>
      <c r="D43" s="164">
        <v>4774</v>
      </c>
      <c r="E43" s="164">
        <v>4774</v>
      </c>
      <c r="F43" s="164">
        <v>4774</v>
      </c>
    </row>
    <row r="44" spans="1:6" x14ac:dyDescent="0.25">
      <c r="A44" s="162" t="s">
        <v>51</v>
      </c>
      <c r="B44" s="164">
        <v>464.31</v>
      </c>
      <c r="C44" s="164">
        <v>415.33799999999997</v>
      </c>
      <c r="D44" s="164">
        <v>410.56399999999996</v>
      </c>
      <c r="E44" s="164">
        <v>410.56399999999996</v>
      </c>
      <c r="F44" s="164">
        <v>410.56399999999996</v>
      </c>
    </row>
    <row r="45" spans="1:6" x14ac:dyDescent="0.25">
      <c r="B45" s="164"/>
      <c r="C45" s="164"/>
      <c r="D45" s="164"/>
      <c r="E45" s="164"/>
      <c r="F45" s="164"/>
    </row>
    <row r="46" spans="1:6" x14ac:dyDescent="0.25">
      <c r="B46" s="164"/>
      <c r="C46" s="164"/>
      <c r="D46" s="164"/>
      <c r="E46" s="164"/>
      <c r="F46" s="164"/>
    </row>
    <row r="47" spans="1:6" x14ac:dyDescent="0.25">
      <c r="B47" s="164"/>
      <c r="C47" s="164"/>
      <c r="D47" s="164"/>
      <c r="E47" s="164"/>
      <c r="F47" s="164"/>
    </row>
    <row r="48" spans="1:6" ht="15.6" x14ac:dyDescent="0.3">
      <c r="A48" s="173"/>
      <c r="B48" s="161"/>
      <c r="C48" s="161"/>
      <c r="D48" s="161"/>
      <c r="E48" s="161"/>
      <c r="F48" s="161"/>
    </row>
    <row r="49" spans="1:6" x14ac:dyDescent="0.25">
      <c r="A49" s="163"/>
      <c r="B49" s="164"/>
      <c r="C49" s="164"/>
      <c r="D49" s="164"/>
      <c r="E49" s="164"/>
      <c r="F49" s="164"/>
    </row>
    <row r="50" spans="1:6" x14ac:dyDescent="0.25">
      <c r="B50" s="164"/>
      <c r="C50" s="164"/>
      <c r="D50" s="164"/>
      <c r="E50" s="164"/>
      <c r="F50" s="164"/>
    </row>
    <row r="51" spans="1:6" x14ac:dyDescent="0.25">
      <c r="A51" s="165"/>
      <c r="B51" s="164"/>
      <c r="C51" s="164"/>
      <c r="D51" s="164"/>
      <c r="E51" s="164"/>
      <c r="F51" s="164"/>
    </row>
    <row r="52" spans="1:6" x14ac:dyDescent="0.25">
      <c r="A52" s="165"/>
      <c r="B52" s="164"/>
      <c r="C52" s="164"/>
      <c r="D52" s="164"/>
      <c r="E52" s="164"/>
      <c r="F52" s="164"/>
    </row>
    <row r="53" spans="1:6" x14ac:dyDescent="0.25">
      <c r="A53" s="165"/>
      <c r="B53" s="164"/>
      <c r="C53" s="164"/>
      <c r="D53" s="164"/>
      <c r="E53" s="164"/>
      <c r="F53" s="164"/>
    </row>
    <row r="54" spans="1:6" x14ac:dyDescent="0.25">
      <c r="A54" s="166"/>
      <c r="B54" s="167"/>
      <c r="C54" s="167"/>
      <c r="D54" s="167"/>
      <c r="E54" s="167"/>
      <c r="F54" s="167"/>
    </row>
    <row r="55" spans="1:6" x14ac:dyDescent="0.25">
      <c r="A55" s="166"/>
      <c r="B55" s="167"/>
      <c r="C55" s="167"/>
      <c r="D55" s="167"/>
      <c r="E55" s="167"/>
      <c r="F55" s="167"/>
    </row>
    <row r="56" spans="1:6" x14ac:dyDescent="0.25">
      <c r="A56" s="166"/>
      <c r="B56" s="167"/>
      <c r="C56" s="167"/>
      <c r="D56" s="167"/>
      <c r="E56" s="167"/>
      <c r="F56" s="167"/>
    </row>
    <row r="57" spans="1:6" x14ac:dyDescent="0.25">
      <c r="A57" s="166"/>
      <c r="B57" s="167"/>
      <c r="C57" s="167"/>
      <c r="D57" s="167"/>
      <c r="E57" s="167"/>
      <c r="F57" s="167"/>
    </row>
    <row r="58" spans="1:6" x14ac:dyDescent="0.25">
      <c r="A58" s="166"/>
      <c r="B58" s="167"/>
      <c r="C58" s="167"/>
      <c r="D58" s="167"/>
      <c r="E58" s="167"/>
      <c r="F58" s="167"/>
    </row>
    <row r="59" spans="1:6" x14ac:dyDescent="0.25">
      <c r="A59" s="166"/>
      <c r="B59" s="167"/>
      <c r="C59" s="167"/>
      <c r="D59" s="167"/>
      <c r="E59" s="167"/>
      <c r="F59" s="167"/>
    </row>
    <row r="60" spans="1:6" x14ac:dyDescent="0.25">
      <c r="A60" s="166"/>
      <c r="B60" s="167"/>
      <c r="C60" s="167"/>
      <c r="D60" s="167"/>
      <c r="E60" s="167"/>
      <c r="F60" s="167"/>
    </row>
    <row r="61" spans="1:6" x14ac:dyDescent="0.25">
      <c r="A61" s="166"/>
      <c r="B61" s="164"/>
      <c r="C61" s="164"/>
      <c r="D61" s="164"/>
      <c r="E61" s="164"/>
      <c r="F61" s="164"/>
    </row>
    <row r="62" spans="1:6" x14ac:dyDescent="0.25">
      <c r="A62" s="163"/>
      <c r="B62" s="164"/>
      <c r="C62" s="164"/>
      <c r="D62" s="164"/>
      <c r="E62" s="164"/>
      <c r="F62" s="164"/>
    </row>
    <row r="63" spans="1:6" x14ac:dyDescent="0.25">
      <c r="A63" s="168"/>
      <c r="B63" s="167"/>
      <c r="C63" s="167"/>
      <c r="D63" s="167"/>
      <c r="E63" s="167"/>
      <c r="F63" s="167"/>
    </row>
    <row r="64" spans="1:6" x14ac:dyDescent="0.25">
      <c r="B64" s="164"/>
      <c r="C64" s="164"/>
      <c r="D64" s="164"/>
      <c r="E64" s="164"/>
      <c r="F64" s="164"/>
    </row>
    <row r="65" spans="1:6" x14ac:dyDescent="0.25">
      <c r="A65" s="169"/>
      <c r="B65" s="164"/>
      <c r="C65" s="164"/>
      <c r="D65" s="164"/>
      <c r="E65" s="164"/>
      <c r="F65" s="164"/>
    </row>
    <row r="66" spans="1:6" x14ac:dyDescent="0.25">
      <c r="A66" s="165"/>
      <c r="B66" s="164"/>
      <c r="C66" s="164"/>
      <c r="D66" s="164"/>
      <c r="E66" s="164"/>
      <c r="F66" s="164"/>
    </row>
    <row r="67" spans="1:6" x14ac:dyDescent="0.25">
      <c r="A67" s="168"/>
      <c r="B67" s="167"/>
      <c r="C67" s="167"/>
      <c r="D67" s="167"/>
      <c r="E67" s="167"/>
      <c r="F67" s="167"/>
    </row>
    <row r="68" spans="1:6" x14ac:dyDescent="0.25">
      <c r="A68" s="168"/>
      <c r="B68" s="164"/>
      <c r="C68" s="164"/>
      <c r="D68" s="164"/>
      <c r="E68" s="164"/>
      <c r="F68" s="164"/>
    </row>
    <row r="69" spans="1:6" x14ac:dyDescent="0.25">
      <c r="A69" s="168"/>
      <c r="B69" s="167"/>
      <c r="C69" s="167"/>
      <c r="D69" s="167"/>
      <c r="E69" s="167"/>
      <c r="F69" s="167"/>
    </row>
    <row r="70" spans="1:6" x14ac:dyDescent="0.25">
      <c r="A70" s="168"/>
      <c r="B70" s="164"/>
      <c r="C70" s="164"/>
      <c r="D70" s="164"/>
      <c r="E70" s="164"/>
      <c r="F70" s="164"/>
    </row>
    <row r="71" spans="1:6" x14ac:dyDescent="0.25">
      <c r="A71" s="168"/>
      <c r="B71" s="167"/>
      <c r="C71" s="167"/>
      <c r="D71" s="167"/>
      <c r="E71" s="167"/>
      <c r="F71" s="167"/>
    </row>
    <row r="72" spans="1:6" x14ac:dyDescent="0.25">
      <c r="B72" s="164"/>
      <c r="C72" s="164"/>
      <c r="D72" s="164"/>
      <c r="E72" s="164"/>
      <c r="F72" s="164"/>
    </row>
    <row r="73" spans="1:6" x14ac:dyDescent="0.25">
      <c r="A73" s="168"/>
      <c r="B73" s="164"/>
      <c r="C73" s="164"/>
      <c r="D73" s="164"/>
      <c r="E73" s="164"/>
      <c r="F73" s="164"/>
    </row>
    <row r="74" spans="1:6" x14ac:dyDescent="0.25">
      <c r="B74" s="164"/>
      <c r="C74" s="164"/>
      <c r="D74" s="164"/>
      <c r="E74" s="164"/>
      <c r="F74" s="164"/>
    </row>
    <row r="75" spans="1:6" x14ac:dyDescent="0.25">
      <c r="B75" s="164"/>
      <c r="C75" s="164"/>
      <c r="D75" s="164"/>
      <c r="E75" s="164"/>
      <c r="F75" s="164"/>
    </row>
    <row r="76" spans="1:6" x14ac:dyDescent="0.25">
      <c r="A76" s="163"/>
      <c r="B76" s="164"/>
      <c r="C76" s="164"/>
      <c r="D76" s="164"/>
      <c r="E76" s="164"/>
      <c r="F76" s="164"/>
    </row>
    <row r="77" spans="1:6" x14ac:dyDescent="0.25">
      <c r="A77" s="168"/>
      <c r="B77" s="167"/>
      <c r="C77" s="167"/>
      <c r="D77" s="167"/>
      <c r="E77" s="167"/>
      <c r="F77" s="167"/>
    </row>
    <row r="78" spans="1:6" x14ac:dyDescent="0.25">
      <c r="A78" s="168"/>
      <c r="B78" s="164"/>
      <c r="C78" s="164"/>
      <c r="D78" s="164"/>
      <c r="E78" s="164"/>
      <c r="F78" s="164"/>
    </row>
    <row r="79" spans="1:6" x14ac:dyDescent="0.25">
      <c r="A79" s="169"/>
      <c r="B79" s="164"/>
      <c r="C79" s="164"/>
      <c r="D79" s="164"/>
      <c r="E79" s="164"/>
      <c r="F79" s="164"/>
    </row>
    <row r="80" spans="1:6" x14ac:dyDescent="0.25">
      <c r="A80" s="169"/>
      <c r="B80" s="164"/>
      <c r="C80" s="164"/>
      <c r="D80" s="164"/>
      <c r="E80" s="164"/>
      <c r="F80" s="164"/>
    </row>
    <row r="81" spans="1:6" x14ac:dyDescent="0.25">
      <c r="A81" s="169"/>
      <c r="B81" s="164"/>
      <c r="C81" s="164"/>
      <c r="D81" s="164"/>
      <c r="E81" s="164"/>
      <c r="F81" s="164"/>
    </row>
    <row r="82" spans="1:6" x14ac:dyDescent="0.25">
      <c r="A82" s="168"/>
      <c r="B82" s="167"/>
      <c r="C82" s="167"/>
      <c r="D82" s="167"/>
      <c r="E82" s="167"/>
      <c r="F82" s="167"/>
    </row>
    <row r="83" spans="1:6" x14ac:dyDescent="0.25">
      <c r="B83" s="164"/>
      <c r="C83" s="164"/>
      <c r="D83" s="164"/>
      <c r="E83" s="164"/>
      <c r="F83" s="164"/>
    </row>
    <row r="84" spans="1:6" x14ac:dyDescent="0.25">
      <c r="A84" s="163"/>
      <c r="B84" s="164"/>
      <c r="C84" s="164"/>
      <c r="D84" s="164"/>
      <c r="E84" s="164"/>
      <c r="F84" s="164"/>
    </row>
    <row r="85" spans="1:6" x14ac:dyDescent="0.25">
      <c r="B85" s="164"/>
      <c r="C85" s="164"/>
      <c r="D85" s="164"/>
      <c r="E85" s="164"/>
      <c r="F85" s="164"/>
    </row>
    <row r="86" spans="1:6" x14ac:dyDescent="0.25">
      <c r="B86" s="164"/>
      <c r="C86" s="164"/>
      <c r="D86" s="164"/>
      <c r="E86" s="164"/>
      <c r="F86" s="164"/>
    </row>
    <row r="87" spans="1:6" x14ac:dyDescent="0.25">
      <c r="B87" s="164"/>
      <c r="C87" s="164"/>
      <c r="D87" s="164"/>
      <c r="E87" s="164"/>
      <c r="F87" s="164"/>
    </row>
    <row r="88" spans="1:6" x14ac:dyDescent="0.25">
      <c r="B88" s="164"/>
      <c r="C88" s="164"/>
      <c r="D88" s="164"/>
      <c r="E88" s="164"/>
      <c r="F88" s="164"/>
    </row>
    <row r="89" spans="1:6" x14ac:dyDescent="0.25">
      <c r="B89" s="164"/>
      <c r="C89" s="164"/>
      <c r="D89" s="164"/>
      <c r="E89" s="164"/>
      <c r="F89" s="164"/>
    </row>
    <row r="90" spans="1:6" x14ac:dyDescent="0.25">
      <c r="B90" s="164"/>
      <c r="C90" s="164"/>
      <c r="D90" s="164"/>
      <c r="E90" s="164"/>
      <c r="F90" s="164"/>
    </row>
    <row r="91" spans="1:6" x14ac:dyDescent="0.25">
      <c r="B91" s="164"/>
      <c r="C91" s="164"/>
      <c r="D91" s="164"/>
      <c r="E91" s="164"/>
      <c r="F91" s="164"/>
    </row>
    <row r="92" spans="1:6" x14ac:dyDescent="0.25">
      <c r="B92" s="164"/>
      <c r="C92" s="164"/>
      <c r="D92" s="164"/>
      <c r="E92" s="164"/>
      <c r="F92" s="164"/>
    </row>
    <row r="93" spans="1:6" x14ac:dyDescent="0.25">
      <c r="B93" s="164"/>
      <c r="C93" s="164"/>
      <c r="D93" s="164"/>
      <c r="E93" s="164"/>
      <c r="F93" s="164"/>
    </row>
    <row r="94" spans="1:6" x14ac:dyDescent="0.25">
      <c r="B94" s="164"/>
      <c r="C94" s="164"/>
      <c r="D94" s="164"/>
      <c r="E94" s="164"/>
      <c r="F94" s="164"/>
    </row>
    <row r="95" spans="1:6" ht="15.6" x14ac:dyDescent="0.3">
      <c r="A95" s="173"/>
      <c r="B95" s="161"/>
      <c r="C95" s="161"/>
      <c r="D95" s="161"/>
      <c r="E95" s="161"/>
      <c r="F95" s="161"/>
    </row>
    <row r="96" spans="1:6" x14ac:dyDescent="0.25">
      <c r="A96" s="163"/>
      <c r="B96" s="164"/>
      <c r="C96" s="164"/>
      <c r="D96" s="164"/>
      <c r="E96" s="164"/>
      <c r="F96" s="164"/>
    </row>
    <row r="97" spans="1:6" x14ac:dyDescent="0.25">
      <c r="B97" s="164"/>
      <c r="C97" s="164"/>
      <c r="D97" s="164"/>
      <c r="E97" s="164"/>
      <c r="F97" s="164"/>
    </row>
    <row r="98" spans="1:6" x14ac:dyDescent="0.25">
      <c r="A98" s="165"/>
      <c r="B98" s="164"/>
      <c r="C98" s="164"/>
      <c r="D98" s="164"/>
      <c r="E98" s="164"/>
      <c r="F98" s="164"/>
    </row>
    <row r="99" spans="1:6" x14ac:dyDescent="0.25">
      <c r="A99" s="165"/>
      <c r="B99" s="164"/>
      <c r="C99" s="164"/>
      <c r="D99" s="164"/>
      <c r="E99" s="164"/>
      <c r="F99" s="164"/>
    </row>
    <row r="100" spans="1:6" x14ac:dyDescent="0.25">
      <c r="A100" s="165"/>
      <c r="B100" s="164"/>
      <c r="C100" s="164"/>
      <c r="D100" s="164"/>
      <c r="E100" s="164"/>
      <c r="F100" s="164"/>
    </row>
    <row r="101" spans="1:6" x14ac:dyDescent="0.25">
      <c r="A101" s="166"/>
      <c r="B101" s="167"/>
      <c r="C101" s="167"/>
      <c r="D101" s="167"/>
      <c r="E101" s="167"/>
      <c r="F101" s="167"/>
    </row>
    <row r="102" spans="1:6" x14ac:dyDescent="0.25">
      <c r="A102" s="166"/>
      <c r="B102" s="164"/>
      <c r="C102" s="164"/>
      <c r="D102" s="164"/>
      <c r="E102" s="164"/>
      <c r="F102" s="164"/>
    </row>
    <row r="103" spans="1:6" x14ac:dyDescent="0.25">
      <c r="A103" s="166"/>
      <c r="B103" s="167"/>
      <c r="C103" s="167"/>
      <c r="D103" s="167"/>
      <c r="E103" s="167"/>
      <c r="F103" s="167"/>
    </row>
    <row r="104" spans="1:6" x14ac:dyDescent="0.25">
      <c r="A104" s="166"/>
      <c r="B104" s="164"/>
      <c r="C104" s="164"/>
      <c r="D104" s="164"/>
      <c r="E104" s="164"/>
      <c r="F104" s="164"/>
    </row>
    <row r="105" spans="1:6" x14ac:dyDescent="0.25">
      <c r="A105" s="166"/>
      <c r="B105" s="167"/>
      <c r="C105" s="167"/>
      <c r="D105" s="167"/>
      <c r="E105" s="167"/>
      <c r="F105" s="167"/>
    </row>
    <row r="106" spans="1:6" x14ac:dyDescent="0.25">
      <c r="A106" s="166"/>
      <c r="B106" s="167"/>
      <c r="C106" s="167"/>
      <c r="D106" s="167"/>
      <c r="E106" s="167"/>
      <c r="F106" s="167"/>
    </row>
    <row r="107" spans="1:6" x14ac:dyDescent="0.25">
      <c r="A107" s="166"/>
      <c r="B107" s="167"/>
      <c r="C107" s="167"/>
      <c r="D107" s="167"/>
      <c r="E107" s="167"/>
      <c r="F107" s="167"/>
    </row>
    <row r="108" spans="1:6" x14ac:dyDescent="0.25">
      <c r="A108" s="166"/>
      <c r="B108" s="164"/>
      <c r="C108" s="164"/>
      <c r="D108" s="164"/>
      <c r="E108" s="164"/>
      <c r="F108" s="164"/>
    </row>
    <row r="109" spans="1:6" x14ac:dyDescent="0.25">
      <c r="A109" s="163"/>
      <c r="B109" s="164"/>
      <c r="C109" s="164"/>
      <c r="D109" s="164"/>
      <c r="E109" s="164"/>
      <c r="F109" s="164"/>
    </row>
    <row r="110" spans="1:6" x14ac:dyDescent="0.25">
      <c r="A110" s="168"/>
      <c r="B110" s="167"/>
      <c r="C110" s="167"/>
      <c r="D110" s="167"/>
      <c r="E110" s="167"/>
      <c r="F110" s="167"/>
    </row>
    <row r="111" spans="1:6" x14ac:dyDescent="0.25">
      <c r="B111" s="164"/>
      <c r="C111" s="164"/>
      <c r="D111" s="164"/>
      <c r="E111" s="164"/>
      <c r="F111" s="164"/>
    </row>
    <row r="112" spans="1:6" x14ac:dyDescent="0.25">
      <c r="A112" s="169"/>
      <c r="B112" s="164"/>
      <c r="C112" s="164"/>
      <c r="D112" s="164"/>
      <c r="E112" s="164"/>
      <c r="F112" s="164"/>
    </row>
    <row r="113" spans="1:6" x14ac:dyDescent="0.25">
      <c r="A113" s="165"/>
      <c r="B113" s="164"/>
      <c r="C113" s="164"/>
      <c r="D113" s="164"/>
      <c r="E113" s="164"/>
      <c r="F113" s="164"/>
    </row>
    <row r="114" spans="1:6" x14ac:dyDescent="0.25">
      <c r="A114" s="168"/>
      <c r="B114" s="164"/>
      <c r="C114" s="164"/>
      <c r="D114" s="164"/>
      <c r="E114" s="164"/>
      <c r="F114" s="164"/>
    </row>
    <row r="115" spans="1:6" x14ac:dyDescent="0.25">
      <c r="A115" s="168"/>
      <c r="B115" s="164"/>
      <c r="C115" s="164"/>
      <c r="D115" s="164"/>
      <c r="E115" s="164"/>
      <c r="F115" s="164"/>
    </row>
    <row r="116" spans="1:6" x14ac:dyDescent="0.25">
      <c r="A116" s="168"/>
      <c r="B116" s="164"/>
      <c r="C116" s="164"/>
      <c r="D116" s="164"/>
      <c r="E116" s="164"/>
      <c r="F116" s="164"/>
    </row>
    <row r="117" spans="1:6" x14ac:dyDescent="0.25">
      <c r="A117" s="168"/>
      <c r="B117" s="164"/>
      <c r="C117" s="164"/>
      <c r="D117" s="164"/>
      <c r="E117" s="164"/>
      <c r="F117" s="164"/>
    </row>
    <row r="118" spans="1:6" x14ac:dyDescent="0.25">
      <c r="A118" s="168"/>
      <c r="B118" s="164"/>
      <c r="C118" s="164"/>
      <c r="D118" s="164"/>
      <c r="E118" s="164"/>
      <c r="F118" s="164"/>
    </row>
    <row r="119" spans="1:6" x14ac:dyDescent="0.25">
      <c r="B119" s="164"/>
      <c r="C119" s="164"/>
      <c r="D119" s="164"/>
      <c r="E119" s="164"/>
      <c r="F119" s="164"/>
    </row>
    <row r="120" spans="1:6" x14ac:dyDescent="0.25">
      <c r="A120" s="168"/>
      <c r="B120" s="164"/>
      <c r="C120" s="164"/>
      <c r="D120" s="164"/>
      <c r="E120" s="164"/>
      <c r="F120" s="164"/>
    </row>
    <row r="121" spans="1:6" x14ac:dyDescent="0.25">
      <c r="B121" s="164"/>
      <c r="C121" s="164"/>
      <c r="D121" s="164"/>
      <c r="E121" s="164"/>
      <c r="F121" s="164"/>
    </row>
    <row r="122" spans="1:6" x14ac:dyDescent="0.25">
      <c r="B122" s="164"/>
      <c r="C122" s="164"/>
      <c r="D122" s="164"/>
      <c r="E122" s="164"/>
      <c r="F122" s="164"/>
    </row>
    <row r="123" spans="1:6" x14ac:dyDescent="0.25">
      <c r="B123" s="164"/>
      <c r="C123" s="164"/>
      <c r="D123" s="164"/>
      <c r="E123" s="164"/>
      <c r="F123" s="164"/>
    </row>
    <row r="124" spans="1:6" x14ac:dyDescent="0.25">
      <c r="A124" s="163"/>
      <c r="B124" s="164"/>
      <c r="C124" s="164"/>
      <c r="D124" s="164"/>
      <c r="E124" s="164"/>
      <c r="F124" s="164"/>
    </row>
    <row r="125" spans="1:6" x14ac:dyDescent="0.25">
      <c r="A125" s="168"/>
      <c r="B125" s="164"/>
      <c r="C125" s="164"/>
      <c r="D125" s="164"/>
      <c r="E125" s="164"/>
      <c r="F125" s="164"/>
    </row>
    <row r="126" spans="1:6" x14ac:dyDescent="0.25">
      <c r="A126" s="168"/>
      <c r="B126" s="164"/>
      <c r="C126" s="164"/>
      <c r="D126" s="164"/>
      <c r="E126" s="164"/>
      <c r="F126" s="164"/>
    </row>
    <row r="127" spans="1:6" x14ac:dyDescent="0.25">
      <c r="A127" s="169"/>
      <c r="B127" s="164"/>
      <c r="C127" s="164"/>
      <c r="D127" s="164"/>
      <c r="E127" s="164"/>
      <c r="F127" s="164"/>
    </row>
    <row r="128" spans="1:6" x14ac:dyDescent="0.25">
      <c r="A128" s="169"/>
      <c r="B128" s="164"/>
      <c r="C128" s="164"/>
      <c r="D128" s="164"/>
      <c r="E128" s="164"/>
      <c r="F128" s="164"/>
    </row>
    <row r="129" spans="1:6" x14ac:dyDescent="0.25">
      <c r="A129" s="169"/>
      <c r="B129" s="164"/>
      <c r="C129" s="164"/>
      <c r="D129" s="164"/>
      <c r="E129" s="164"/>
      <c r="F129" s="164"/>
    </row>
    <row r="130" spans="1:6" x14ac:dyDescent="0.25">
      <c r="A130" s="168"/>
      <c r="B130" s="167"/>
      <c r="C130" s="167"/>
      <c r="D130" s="167"/>
      <c r="E130" s="167"/>
      <c r="F130" s="167"/>
    </row>
    <row r="131" spans="1:6" x14ac:dyDescent="0.25">
      <c r="A131" s="168"/>
      <c r="B131" s="164"/>
      <c r="C131" s="164"/>
      <c r="D131" s="164"/>
      <c r="E131" s="164"/>
      <c r="F131" s="164"/>
    </row>
    <row r="132" spans="1:6" x14ac:dyDescent="0.25">
      <c r="A132" s="168"/>
      <c r="B132" s="164"/>
      <c r="C132" s="164"/>
      <c r="D132" s="164"/>
      <c r="E132" s="164"/>
      <c r="F132" s="164"/>
    </row>
    <row r="133" spans="1:6" x14ac:dyDescent="0.25">
      <c r="A133" s="168"/>
      <c r="B133" s="164"/>
      <c r="C133" s="164"/>
      <c r="D133" s="164"/>
      <c r="E133" s="164"/>
      <c r="F133" s="164"/>
    </row>
    <row r="134" spans="1:6" x14ac:dyDescent="0.25">
      <c r="A134" s="163"/>
      <c r="B134" s="161"/>
      <c r="C134" s="161"/>
      <c r="D134" s="161"/>
      <c r="E134" s="161"/>
      <c r="F134" s="161"/>
    </row>
    <row r="135" spans="1:6" x14ac:dyDescent="0.25">
      <c r="A135" s="163"/>
      <c r="B135" s="164"/>
      <c r="C135" s="164"/>
      <c r="D135" s="164"/>
      <c r="E135" s="164"/>
      <c r="F135" s="164"/>
    </row>
    <row r="136" spans="1:6" x14ac:dyDescent="0.25">
      <c r="B136" s="164"/>
      <c r="C136" s="164"/>
      <c r="D136" s="164"/>
      <c r="E136" s="164"/>
      <c r="F136" s="164"/>
    </row>
    <row r="137" spans="1:6" x14ac:dyDescent="0.25">
      <c r="A137" s="165"/>
      <c r="B137" s="164"/>
      <c r="C137" s="164"/>
      <c r="D137" s="164"/>
      <c r="E137" s="164"/>
      <c r="F137" s="164"/>
    </row>
    <row r="138" spans="1:6" x14ac:dyDescent="0.25">
      <c r="A138" s="165"/>
      <c r="B138" s="164"/>
      <c r="C138" s="164"/>
      <c r="D138" s="164"/>
      <c r="E138" s="164"/>
      <c r="F138" s="164"/>
    </row>
    <row r="139" spans="1:6" x14ac:dyDescent="0.25">
      <c r="A139" s="165"/>
      <c r="B139" s="164"/>
      <c r="C139" s="164"/>
      <c r="D139" s="164"/>
      <c r="E139" s="164"/>
      <c r="F139" s="164"/>
    </row>
    <row r="140" spans="1:6" x14ac:dyDescent="0.25">
      <c r="A140" s="166"/>
      <c r="B140" s="167"/>
      <c r="C140" s="167"/>
      <c r="D140" s="167"/>
      <c r="E140" s="167"/>
      <c r="F140" s="167"/>
    </row>
    <row r="141" spans="1:6" x14ac:dyDescent="0.25">
      <c r="A141" s="166"/>
      <c r="B141" s="167"/>
      <c r="C141" s="167"/>
      <c r="D141" s="167"/>
      <c r="E141" s="167"/>
      <c r="F141" s="167"/>
    </row>
    <row r="142" spans="1:6" x14ac:dyDescent="0.25">
      <c r="A142" s="166"/>
      <c r="B142" s="167"/>
      <c r="C142" s="167"/>
      <c r="D142" s="167"/>
      <c r="E142" s="167"/>
      <c r="F142" s="167"/>
    </row>
    <row r="143" spans="1:6" x14ac:dyDescent="0.25">
      <c r="A143" s="166"/>
      <c r="B143" s="167"/>
      <c r="C143" s="167"/>
      <c r="D143" s="167"/>
      <c r="E143" s="167"/>
      <c r="F143" s="167"/>
    </row>
    <row r="144" spans="1:6" x14ac:dyDescent="0.25">
      <c r="A144" s="166"/>
      <c r="B144" s="167"/>
      <c r="C144" s="167"/>
      <c r="D144" s="167"/>
      <c r="E144" s="167"/>
      <c r="F144" s="167"/>
    </row>
    <row r="145" spans="1:6" x14ac:dyDescent="0.25">
      <c r="A145" s="166"/>
      <c r="B145" s="167"/>
      <c r="C145" s="167"/>
      <c r="D145" s="167"/>
      <c r="E145" s="167"/>
      <c r="F145" s="167"/>
    </row>
    <row r="146" spans="1:6" x14ac:dyDescent="0.25">
      <c r="A146" s="166"/>
      <c r="B146" s="167"/>
      <c r="C146" s="167"/>
      <c r="D146" s="167"/>
      <c r="E146" s="167"/>
      <c r="F146" s="167"/>
    </row>
    <row r="147" spans="1:6" x14ac:dyDescent="0.25">
      <c r="A147" s="166"/>
      <c r="B147" s="164"/>
      <c r="C147" s="164"/>
      <c r="D147" s="164"/>
      <c r="E147" s="164"/>
      <c r="F147" s="164"/>
    </row>
    <row r="148" spans="1:6" x14ac:dyDescent="0.25">
      <c r="A148" s="163"/>
      <c r="B148" s="164"/>
      <c r="C148" s="164"/>
      <c r="D148" s="164"/>
      <c r="E148" s="164"/>
      <c r="F148" s="164"/>
    </row>
    <row r="149" spans="1:6" x14ac:dyDescent="0.25">
      <c r="A149" s="168"/>
      <c r="B149" s="167"/>
      <c r="C149" s="167"/>
      <c r="D149" s="167"/>
      <c r="E149" s="167"/>
      <c r="F149" s="167"/>
    </row>
    <row r="150" spans="1:6" x14ac:dyDescent="0.25">
      <c r="B150" s="164"/>
      <c r="C150" s="164"/>
      <c r="D150" s="164"/>
      <c r="E150" s="164"/>
      <c r="F150" s="164"/>
    </row>
    <row r="151" spans="1:6" x14ac:dyDescent="0.25">
      <c r="A151" s="169"/>
      <c r="B151" s="164"/>
      <c r="C151" s="164"/>
      <c r="D151" s="164"/>
      <c r="E151" s="164"/>
      <c r="F151" s="164"/>
    </row>
    <row r="152" spans="1:6" x14ac:dyDescent="0.25">
      <c r="A152" s="165"/>
      <c r="B152" s="164"/>
      <c r="C152" s="164"/>
      <c r="D152" s="164"/>
      <c r="E152" s="164"/>
      <c r="F152" s="164"/>
    </row>
    <row r="153" spans="1:6" x14ac:dyDescent="0.25">
      <c r="A153" s="168"/>
      <c r="B153" s="167"/>
      <c r="C153" s="167"/>
      <c r="D153" s="167"/>
      <c r="E153" s="167"/>
      <c r="F153" s="167"/>
    </row>
    <row r="154" spans="1:6" x14ac:dyDescent="0.25">
      <c r="A154" s="168"/>
      <c r="B154" s="164"/>
      <c r="C154" s="164"/>
      <c r="D154" s="164"/>
      <c r="E154" s="164"/>
      <c r="F154" s="164"/>
    </row>
    <row r="155" spans="1:6" x14ac:dyDescent="0.25">
      <c r="A155" s="168"/>
      <c r="B155" s="167"/>
      <c r="C155" s="167"/>
      <c r="D155" s="167"/>
      <c r="E155" s="167"/>
      <c r="F155" s="167"/>
    </row>
    <row r="156" spans="1:6" x14ac:dyDescent="0.25">
      <c r="A156" s="170"/>
      <c r="B156" s="171"/>
      <c r="C156" s="171"/>
      <c r="D156" s="171"/>
      <c r="E156" s="171"/>
      <c r="F156" s="171"/>
    </row>
    <row r="157" spans="1:6" x14ac:dyDescent="0.25">
      <c r="A157" s="168"/>
      <c r="B157" s="167"/>
      <c r="C157" s="167"/>
      <c r="D157" s="167"/>
      <c r="E157" s="167"/>
      <c r="F157" s="167"/>
    </row>
    <row r="158" spans="1:6" x14ac:dyDescent="0.25">
      <c r="B158" s="164"/>
      <c r="C158" s="164"/>
      <c r="D158" s="164"/>
      <c r="E158" s="164"/>
      <c r="F158" s="164"/>
    </row>
    <row r="159" spans="1:6" x14ac:dyDescent="0.25">
      <c r="A159" s="168"/>
      <c r="B159" s="164"/>
      <c r="C159" s="164"/>
      <c r="D159" s="164"/>
      <c r="E159" s="164"/>
      <c r="F159" s="164"/>
    </row>
    <row r="160" spans="1:6" x14ac:dyDescent="0.25">
      <c r="B160" s="164"/>
      <c r="C160" s="164"/>
      <c r="D160" s="164"/>
      <c r="E160" s="164"/>
      <c r="F160" s="164"/>
    </row>
    <row r="161" spans="1:8" x14ac:dyDescent="0.25">
      <c r="B161" s="164"/>
      <c r="C161" s="164"/>
      <c r="D161" s="164"/>
      <c r="E161" s="164"/>
      <c r="F161" s="164"/>
    </row>
    <row r="162" spans="1:8" x14ac:dyDescent="0.25">
      <c r="B162" s="164"/>
      <c r="C162" s="164"/>
      <c r="D162" s="164"/>
      <c r="E162" s="164"/>
      <c r="F162" s="164"/>
    </row>
    <row r="163" spans="1:8" x14ac:dyDescent="0.25">
      <c r="A163" s="163"/>
      <c r="B163" s="164"/>
      <c r="C163" s="164"/>
      <c r="D163" s="164"/>
      <c r="E163" s="164"/>
      <c r="F163" s="164"/>
    </row>
    <row r="164" spans="1:8" x14ac:dyDescent="0.25">
      <c r="A164" s="168"/>
      <c r="B164" s="167"/>
      <c r="C164" s="167"/>
      <c r="D164" s="167"/>
      <c r="E164" s="167"/>
      <c r="F164" s="167"/>
    </row>
    <row r="165" spans="1:8" x14ac:dyDescent="0.25">
      <c r="A165" s="168"/>
      <c r="B165" s="164"/>
      <c r="C165" s="164"/>
      <c r="D165" s="164"/>
      <c r="E165" s="164"/>
      <c r="F165" s="164"/>
    </row>
    <row r="166" spans="1:8" x14ac:dyDescent="0.25">
      <c r="A166" s="169"/>
      <c r="B166" s="164"/>
      <c r="C166" s="164"/>
      <c r="D166" s="164"/>
      <c r="E166" s="164"/>
      <c r="F166" s="164"/>
      <c r="H166" s="172"/>
    </row>
    <row r="167" spans="1:8" x14ac:dyDescent="0.25">
      <c r="A167" s="169"/>
      <c r="B167" s="164"/>
      <c r="C167" s="164"/>
      <c r="D167" s="164"/>
      <c r="E167" s="164"/>
      <c r="F167" s="164"/>
    </row>
    <row r="168" spans="1:8" x14ac:dyDescent="0.25">
      <c r="A168" s="169"/>
      <c r="B168" s="164"/>
      <c r="C168" s="164"/>
      <c r="D168" s="164"/>
      <c r="E168" s="164"/>
      <c r="F168" s="164"/>
    </row>
    <row r="169" spans="1:8" x14ac:dyDescent="0.25">
      <c r="A169" s="168"/>
      <c r="B169" s="167"/>
      <c r="C169" s="167"/>
      <c r="D169" s="167"/>
      <c r="E169" s="167"/>
      <c r="F169" s="167"/>
    </row>
    <row r="170" spans="1:8" x14ac:dyDescent="0.25">
      <c r="B170" s="164"/>
      <c r="C170" s="164"/>
      <c r="D170" s="164"/>
      <c r="E170" s="164"/>
      <c r="F170" s="164"/>
    </row>
    <row r="171" spans="1:8" x14ac:dyDescent="0.25">
      <c r="A171" s="163"/>
      <c r="B171" s="164"/>
      <c r="C171" s="164"/>
      <c r="D171" s="164"/>
      <c r="E171" s="164"/>
      <c r="F171" s="164"/>
    </row>
    <row r="172" spans="1:8" x14ac:dyDescent="0.25">
      <c r="B172" s="164"/>
      <c r="C172" s="164"/>
      <c r="D172" s="164"/>
      <c r="E172" s="164"/>
      <c r="F172" s="164"/>
    </row>
    <row r="173" spans="1:8" x14ac:dyDescent="0.25">
      <c r="B173" s="164"/>
      <c r="C173" s="164"/>
      <c r="D173" s="164"/>
      <c r="E173" s="164"/>
      <c r="F173" s="164"/>
    </row>
    <row r="174" spans="1:8" x14ac:dyDescent="0.25">
      <c r="B174" s="164"/>
      <c r="C174" s="164"/>
      <c r="D174" s="164"/>
      <c r="E174" s="164"/>
      <c r="F174" s="164"/>
    </row>
    <row r="175" spans="1:8" x14ac:dyDescent="0.25">
      <c r="B175" s="164"/>
      <c r="C175" s="164"/>
      <c r="D175" s="164"/>
      <c r="E175" s="164"/>
      <c r="F175" s="164"/>
    </row>
    <row r="176" spans="1:8" x14ac:dyDescent="0.25">
      <c r="B176" s="164"/>
      <c r="C176" s="164"/>
      <c r="D176" s="164"/>
      <c r="E176" s="164"/>
      <c r="F176" s="164"/>
    </row>
    <row r="177" spans="2:6" x14ac:dyDescent="0.25">
      <c r="B177" s="164"/>
      <c r="C177" s="164"/>
      <c r="D177" s="164"/>
      <c r="E177" s="164"/>
      <c r="F177" s="164"/>
    </row>
    <row r="178" spans="2:6" x14ac:dyDescent="0.25">
      <c r="B178" s="164"/>
      <c r="C178" s="164"/>
      <c r="D178" s="164"/>
      <c r="E178" s="164"/>
      <c r="F178" s="164"/>
    </row>
    <row r="179" spans="2:6" x14ac:dyDescent="0.25">
      <c r="B179" s="164"/>
      <c r="C179" s="164"/>
      <c r="D179" s="164"/>
      <c r="E179" s="164"/>
      <c r="F179" s="164"/>
    </row>
    <row r="180" spans="2:6" x14ac:dyDescent="0.25">
      <c r="B180" s="164"/>
      <c r="C180" s="164"/>
      <c r="D180" s="164"/>
      <c r="E180" s="164"/>
      <c r="F180" s="164"/>
    </row>
    <row r="181" spans="2:6" x14ac:dyDescent="0.25">
      <c r="B181" s="164"/>
      <c r="C181" s="164"/>
      <c r="D181" s="164"/>
      <c r="E181" s="164"/>
      <c r="F181" s="164"/>
    </row>
    <row r="182" spans="2:6" x14ac:dyDescent="0.25">
      <c r="B182" s="164"/>
      <c r="C182" s="164"/>
      <c r="D182" s="164"/>
      <c r="E182" s="164"/>
      <c r="F182" s="164"/>
    </row>
    <row r="183" spans="2:6" x14ac:dyDescent="0.25">
      <c r="B183" s="164"/>
      <c r="C183" s="164"/>
      <c r="D183" s="164"/>
      <c r="E183" s="164"/>
      <c r="F183" s="164"/>
    </row>
    <row r="184" spans="2:6" x14ac:dyDescent="0.25">
      <c r="B184" s="164"/>
      <c r="C184" s="164"/>
      <c r="D184" s="164"/>
      <c r="E184" s="164"/>
      <c r="F184" s="164"/>
    </row>
    <row r="185" spans="2:6" x14ac:dyDescent="0.25">
      <c r="B185" s="164"/>
      <c r="C185" s="164"/>
      <c r="D185" s="164"/>
      <c r="E185" s="164"/>
      <c r="F185" s="164"/>
    </row>
    <row r="186" spans="2:6" x14ac:dyDescent="0.25">
      <c r="B186" s="164"/>
      <c r="C186" s="164"/>
      <c r="D186" s="164"/>
      <c r="E186" s="164"/>
      <c r="F186" s="164"/>
    </row>
    <row r="187" spans="2:6" x14ac:dyDescent="0.25">
      <c r="B187" s="164"/>
      <c r="C187" s="164"/>
      <c r="D187" s="164"/>
      <c r="E187" s="164"/>
      <c r="F187" s="164"/>
    </row>
    <row r="188" spans="2:6" x14ac:dyDescent="0.25">
      <c r="B188" s="164"/>
      <c r="C188" s="164"/>
      <c r="D188" s="164"/>
      <c r="E188" s="164"/>
      <c r="F188" s="164"/>
    </row>
    <row r="189" spans="2:6" x14ac:dyDescent="0.25">
      <c r="B189" s="164"/>
      <c r="C189" s="164"/>
      <c r="D189" s="164"/>
      <c r="E189" s="164"/>
      <c r="F189" s="164"/>
    </row>
    <row r="190" spans="2:6" x14ac:dyDescent="0.25">
      <c r="B190" s="164"/>
      <c r="C190" s="164"/>
      <c r="D190" s="164"/>
      <c r="E190" s="164"/>
      <c r="F190" s="164"/>
    </row>
    <row r="191" spans="2:6" x14ac:dyDescent="0.25">
      <c r="B191" s="164"/>
      <c r="C191" s="164"/>
      <c r="D191" s="164"/>
      <c r="E191" s="164"/>
      <c r="F191" s="16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1ABD-C64A-452A-BE8E-F0DB498C207A}">
  <sheetPr>
    <tabColor rgb="FFFFC000"/>
  </sheetPr>
  <dimension ref="A1:H144"/>
  <sheetViews>
    <sheetView workbookViewId="0"/>
  </sheetViews>
  <sheetFormatPr defaultColWidth="8.6640625" defaultRowHeight="13.8" x14ac:dyDescent="0.25"/>
  <cols>
    <col min="1" max="1" width="39.88671875" style="162" customWidth="1"/>
    <col min="2" max="6" width="10.6640625" style="172" customWidth="1"/>
    <col min="7" max="16384" width="8.6640625" style="162"/>
  </cols>
  <sheetData>
    <row r="1" spans="1:6" x14ac:dyDescent="0.25">
      <c r="A1" s="120" t="s">
        <v>55</v>
      </c>
      <c r="B1" s="161">
        <v>2019</v>
      </c>
      <c r="C1" s="161">
        <v>2020</v>
      </c>
      <c r="D1" s="161">
        <v>2021</v>
      </c>
      <c r="E1" s="161">
        <v>2022</v>
      </c>
      <c r="F1" s="161">
        <v>2023</v>
      </c>
    </row>
    <row r="2" spans="1:6" x14ac:dyDescent="0.25">
      <c r="A2" s="163" t="s">
        <v>31</v>
      </c>
      <c r="B2" s="164"/>
      <c r="C2" s="164"/>
      <c r="D2" s="164"/>
      <c r="E2" s="164"/>
      <c r="F2" s="164"/>
    </row>
    <row r="3" spans="1:6" x14ac:dyDescent="0.25">
      <c r="A3" s="162" t="s">
        <v>56</v>
      </c>
      <c r="B3" s="164">
        <v>2638639.1251987205</v>
      </c>
      <c r="C3" s="164">
        <v>2849730.2552146185</v>
      </c>
      <c r="D3" s="164">
        <v>3049211.3730796422</v>
      </c>
      <c r="E3" s="164">
        <v>3262656.1691952175</v>
      </c>
      <c r="F3" s="164">
        <v>3491042.101038883</v>
      </c>
    </row>
    <row r="4" spans="1:6" x14ac:dyDescent="0.25">
      <c r="A4" s="165"/>
      <c r="B4" s="164"/>
      <c r="C4" s="164"/>
      <c r="D4" s="164"/>
      <c r="E4" s="164"/>
      <c r="F4" s="164"/>
    </row>
    <row r="5" spans="1:6" x14ac:dyDescent="0.25">
      <c r="A5" s="165" t="s">
        <v>39</v>
      </c>
      <c r="B5" s="164">
        <v>2163684.0826629507</v>
      </c>
      <c r="C5" s="164">
        <v>2365276.1118281335</v>
      </c>
      <c r="D5" s="164">
        <v>2561337.5533868992</v>
      </c>
      <c r="E5" s="164">
        <v>2724317.9012780064</v>
      </c>
      <c r="F5" s="164">
        <v>2897564.9438622729</v>
      </c>
    </row>
    <row r="6" spans="1:6" x14ac:dyDescent="0.25">
      <c r="A6" s="165" t="s">
        <v>40</v>
      </c>
      <c r="B6" s="164">
        <v>343023.08627583366</v>
      </c>
      <c r="C6" s="164">
        <v>398962.23573004664</v>
      </c>
      <c r="D6" s="164">
        <v>350659.30790415889</v>
      </c>
      <c r="E6" s="164">
        <v>269169.13395860541</v>
      </c>
      <c r="F6" s="164">
        <v>270555.76283051341</v>
      </c>
    </row>
    <row r="7" spans="1:6" x14ac:dyDescent="0.25">
      <c r="A7" s="166" t="s">
        <v>41</v>
      </c>
      <c r="B7" s="167">
        <v>2506707.1689387844</v>
      </c>
      <c r="C7" s="167">
        <v>2764238.3475581799</v>
      </c>
      <c r="D7" s="167">
        <v>2911996.8612910579</v>
      </c>
      <c r="E7" s="167">
        <v>2993487.035236612</v>
      </c>
      <c r="F7" s="167">
        <v>3168120.7066927864</v>
      </c>
    </row>
    <row r="8" spans="1:6" x14ac:dyDescent="0.25">
      <c r="A8" s="166"/>
      <c r="B8" s="167"/>
      <c r="C8" s="167"/>
      <c r="D8" s="167"/>
      <c r="E8" s="167"/>
      <c r="F8" s="167"/>
    </row>
    <row r="9" spans="1:6" x14ac:dyDescent="0.25">
      <c r="A9" s="166" t="s">
        <v>6</v>
      </c>
      <c r="B9" s="167">
        <v>18138.787165616061</v>
      </c>
      <c r="C9" s="167">
        <v>21784.565038053752</v>
      </c>
      <c r="D9" s="167">
        <v>23422.13244872681</v>
      </c>
      <c r="E9" s="167">
        <v>25061.681720137687</v>
      </c>
      <c r="F9" s="167">
        <v>26815.99944054733</v>
      </c>
    </row>
    <row r="10" spans="1:6" x14ac:dyDescent="0.25">
      <c r="A10" s="166"/>
      <c r="B10" s="167"/>
      <c r="C10" s="167"/>
      <c r="D10" s="167"/>
      <c r="E10" s="167"/>
      <c r="F10" s="167"/>
    </row>
    <row r="11" spans="1:6" x14ac:dyDescent="0.25">
      <c r="A11" s="166" t="s">
        <v>12</v>
      </c>
      <c r="B11" s="167">
        <v>150070.74342555227</v>
      </c>
      <c r="C11" s="167">
        <v>107276.47269449243</v>
      </c>
      <c r="D11" s="167">
        <v>160636.64423731109</v>
      </c>
      <c r="E11" s="167">
        <v>294230.81567874318</v>
      </c>
      <c r="F11" s="167">
        <v>349737.3937866441</v>
      </c>
    </row>
    <row r="12" spans="1:6" x14ac:dyDescent="0.25">
      <c r="A12" s="166" t="s">
        <v>32</v>
      </c>
      <c r="B12" s="167">
        <v>42019.808159154636</v>
      </c>
      <c r="C12" s="167">
        <v>30037.412354457883</v>
      </c>
      <c r="D12" s="167">
        <v>44978.260386447109</v>
      </c>
      <c r="E12" s="167">
        <v>82384.628390048092</v>
      </c>
      <c r="F12" s="167">
        <v>97926.47026026035</v>
      </c>
    </row>
    <row r="13" spans="1:6" x14ac:dyDescent="0.25">
      <c r="A13" s="166" t="s">
        <v>14</v>
      </c>
      <c r="B13" s="167">
        <v>108050.93526639763</v>
      </c>
      <c r="C13" s="167">
        <v>77239.060340034543</v>
      </c>
      <c r="D13" s="167">
        <v>115658.38385086399</v>
      </c>
      <c r="E13" s="167">
        <v>211846.18728869507</v>
      </c>
      <c r="F13" s="167">
        <v>251810.92352638376</v>
      </c>
    </row>
    <row r="14" spans="1:6" x14ac:dyDescent="0.25">
      <c r="A14" s="166"/>
      <c r="B14" s="164"/>
      <c r="C14" s="164"/>
      <c r="D14" s="164"/>
      <c r="E14" s="164"/>
      <c r="F14" s="164"/>
    </row>
    <row r="15" spans="1:6" x14ac:dyDescent="0.25">
      <c r="A15" s="163" t="s">
        <v>33</v>
      </c>
      <c r="B15" s="164"/>
      <c r="C15" s="164"/>
      <c r="D15" s="164"/>
      <c r="E15" s="164"/>
      <c r="F15" s="164"/>
    </row>
    <row r="16" spans="1:6" x14ac:dyDescent="0.25">
      <c r="A16" s="168" t="s">
        <v>18</v>
      </c>
      <c r="B16" s="167">
        <v>1096354.5565200683</v>
      </c>
      <c r="C16" s="167">
        <v>1188337.516424496</v>
      </c>
      <c r="D16" s="167">
        <v>1271521.1425742107</v>
      </c>
      <c r="E16" s="167">
        <v>1360527.6225544056</v>
      </c>
      <c r="F16" s="167">
        <v>1455764.5561332144</v>
      </c>
    </row>
    <row r="17" spans="1:6" x14ac:dyDescent="0.25">
      <c r="B17" s="164"/>
      <c r="C17" s="164"/>
      <c r="D17" s="164"/>
      <c r="E17" s="164"/>
      <c r="F17" s="164"/>
    </row>
    <row r="18" spans="1:6" x14ac:dyDescent="0.25">
      <c r="A18" s="169" t="s">
        <v>42</v>
      </c>
      <c r="B18" s="164">
        <v>283653.70595886244</v>
      </c>
      <c r="C18" s="164">
        <v>313470.32807360805</v>
      </c>
      <c r="D18" s="164">
        <v>335413.25103876065</v>
      </c>
      <c r="E18" s="164">
        <v>358892.17861147394</v>
      </c>
      <c r="F18" s="164">
        <v>384014.63111427712</v>
      </c>
    </row>
    <row r="19" spans="1:6" x14ac:dyDescent="0.25">
      <c r="A19" s="165" t="s">
        <v>43</v>
      </c>
      <c r="B19" s="164">
        <v>153041.06926152579</v>
      </c>
      <c r="C19" s="164">
        <v>162434.62454723325</v>
      </c>
      <c r="D19" s="164">
        <v>173805.0482655396</v>
      </c>
      <c r="E19" s="164">
        <v>185971.40164412741</v>
      </c>
      <c r="F19" s="164">
        <v>198989.39975921635</v>
      </c>
    </row>
    <row r="20" spans="1:6" x14ac:dyDescent="0.25">
      <c r="A20" s="168" t="s">
        <v>23</v>
      </c>
      <c r="B20" s="167">
        <v>436694.7752203882</v>
      </c>
      <c r="C20" s="167">
        <v>475904.95262084133</v>
      </c>
      <c r="D20" s="167">
        <v>509218.29930430022</v>
      </c>
      <c r="E20" s="167">
        <v>544863.58025560132</v>
      </c>
      <c r="F20" s="167">
        <v>583004.03087349352</v>
      </c>
    </row>
    <row r="21" spans="1:6" x14ac:dyDescent="0.25">
      <c r="A21" s="168"/>
      <c r="B21" s="164"/>
      <c r="C21" s="164"/>
      <c r="D21" s="164"/>
      <c r="E21" s="164"/>
      <c r="F21" s="164"/>
    </row>
    <row r="22" spans="1:6" x14ac:dyDescent="0.25">
      <c r="A22" s="168" t="s">
        <v>24</v>
      </c>
      <c r="B22" s="167">
        <v>659659.78129968012</v>
      </c>
      <c r="C22" s="167">
        <v>712432.56380365463</v>
      </c>
      <c r="D22" s="167">
        <v>762302.84326991055</v>
      </c>
      <c r="E22" s="167">
        <v>815664.04229880439</v>
      </c>
      <c r="F22" s="167">
        <v>872760.52525972074</v>
      </c>
    </row>
    <row r="23" spans="1:6" x14ac:dyDescent="0.25">
      <c r="A23" s="168"/>
      <c r="B23" s="164"/>
      <c r="C23" s="164"/>
      <c r="D23" s="164"/>
      <c r="E23" s="164"/>
      <c r="F23" s="164"/>
    </row>
    <row r="24" spans="1:6" x14ac:dyDescent="0.25">
      <c r="A24" s="168" t="s">
        <v>25</v>
      </c>
      <c r="B24" s="167">
        <v>1096354.5565200683</v>
      </c>
      <c r="C24" s="167">
        <v>1188337.516424496</v>
      </c>
      <c r="D24" s="167">
        <v>1271521.1425742107</v>
      </c>
      <c r="E24" s="167">
        <v>1360527.6225544056</v>
      </c>
      <c r="F24" s="167">
        <v>1455764.5561332144</v>
      </c>
    </row>
    <row r="25" spans="1:6" x14ac:dyDescent="0.25">
      <c r="B25" s="164"/>
      <c r="C25" s="164"/>
      <c r="D25" s="164"/>
      <c r="E25" s="164"/>
      <c r="F25" s="164"/>
    </row>
    <row r="26" spans="1:6" x14ac:dyDescent="0.25">
      <c r="A26" s="168" t="s">
        <v>26</v>
      </c>
      <c r="B26" s="164"/>
      <c r="C26" s="164"/>
      <c r="D26" s="164"/>
      <c r="E26" s="164"/>
      <c r="F26" s="164"/>
    </row>
    <row r="27" spans="1:6" x14ac:dyDescent="0.25">
      <c r="A27" s="162" t="s">
        <v>44</v>
      </c>
      <c r="B27" s="164">
        <v>-59187.247762717656</v>
      </c>
      <c r="C27" s="164">
        <v>-24466.277836060035</v>
      </c>
      <c r="D27" s="164">
        <v>-65788.104384608101</v>
      </c>
      <c r="E27" s="164">
        <v>-158484.98825980129</v>
      </c>
      <c r="F27" s="164">
        <v>-194714.44056546746</v>
      </c>
    </row>
    <row r="28" spans="1:6" x14ac:dyDescent="0.25">
      <c r="B28" s="164"/>
      <c r="C28" s="164"/>
      <c r="D28" s="164"/>
      <c r="E28" s="164"/>
      <c r="F28" s="164"/>
    </row>
    <row r="29" spans="1:6" x14ac:dyDescent="0.25">
      <c r="A29" s="163" t="s">
        <v>35</v>
      </c>
      <c r="B29" s="164"/>
      <c r="C29" s="164"/>
      <c r="D29" s="164"/>
      <c r="E29" s="164"/>
      <c r="F29" s="164"/>
    </row>
    <row r="30" spans="1:6" x14ac:dyDescent="0.25">
      <c r="A30" s="168" t="s">
        <v>36</v>
      </c>
      <c r="B30" s="167">
        <v>1278551.268795477</v>
      </c>
      <c r="C30" s="167">
        <v>1388562.4138861303</v>
      </c>
      <c r="D30" s="167">
        <v>1488179.8074770113</v>
      </c>
      <c r="E30" s="167">
        <v>1594939.6803425744</v>
      </c>
      <c r="F30" s="167">
        <v>1709353.8543526784</v>
      </c>
    </row>
    <row r="31" spans="1:6" x14ac:dyDescent="0.25">
      <c r="A31" s="168"/>
      <c r="B31" s="164"/>
      <c r="C31" s="164"/>
      <c r="D31" s="164"/>
      <c r="E31" s="164"/>
      <c r="F31" s="164"/>
    </row>
    <row r="32" spans="1:6" x14ac:dyDescent="0.25">
      <c r="A32" s="169" t="s">
        <v>37</v>
      </c>
      <c r="B32" s="164">
        <v>558532.61750687636</v>
      </c>
      <c r="C32" s="164">
        <v>610586.05421253922</v>
      </c>
      <c r="D32" s="164">
        <v>655363.95120463416</v>
      </c>
      <c r="E32" s="164">
        <v>703418.88210998103</v>
      </c>
      <c r="F32" s="164">
        <v>754990.21998117364</v>
      </c>
    </row>
    <row r="33" spans="1:6" x14ac:dyDescent="0.25">
      <c r="A33" s="169" t="s">
        <v>38</v>
      </c>
      <c r="B33" s="164">
        <v>650424.54436148459</v>
      </c>
      <c r="C33" s="164">
        <v>703883.37303801079</v>
      </c>
      <c r="D33" s="164">
        <v>754679.81483721139</v>
      </c>
      <c r="E33" s="164">
        <v>809138.729960414</v>
      </c>
      <c r="F33" s="164">
        <v>867523.96210816246</v>
      </c>
    </row>
    <row r="34" spans="1:6" x14ac:dyDescent="0.25">
      <c r="A34" s="169" t="s">
        <v>59</v>
      </c>
      <c r="B34" s="164">
        <v>69594.106927116256</v>
      </c>
      <c r="C34" s="164">
        <v>74092.986635580077</v>
      </c>
      <c r="D34" s="164">
        <v>78136.041435165826</v>
      </c>
      <c r="E34" s="164">
        <v>82382.06827217924</v>
      </c>
      <c r="F34" s="164">
        <v>86839.672263342203</v>
      </c>
    </row>
    <row r="35" spans="1:6" x14ac:dyDescent="0.25">
      <c r="A35" s="168" t="s">
        <v>25</v>
      </c>
      <c r="B35" s="167">
        <v>1278551.268795477</v>
      </c>
      <c r="C35" s="167">
        <v>1388562.4138861303</v>
      </c>
      <c r="D35" s="167">
        <v>1488179.8074770113</v>
      </c>
      <c r="E35" s="167">
        <v>1594939.6803425744</v>
      </c>
      <c r="F35" s="167">
        <v>1709353.8543526784</v>
      </c>
    </row>
    <row r="36" spans="1:6" x14ac:dyDescent="0.25">
      <c r="B36" s="164"/>
      <c r="C36" s="164"/>
      <c r="D36" s="164"/>
      <c r="E36" s="164"/>
      <c r="F36" s="164"/>
    </row>
    <row r="37" spans="1:6" x14ac:dyDescent="0.25">
      <c r="A37" s="163" t="s">
        <v>45</v>
      </c>
      <c r="B37" s="164"/>
      <c r="C37" s="164"/>
      <c r="D37" s="164"/>
      <c r="E37" s="164"/>
      <c r="F37" s="164"/>
    </row>
    <row r="38" spans="1:6" x14ac:dyDescent="0.25">
      <c r="A38" s="162" t="s">
        <v>46</v>
      </c>
      <c r="B38" s="164"/>
      <c r="C38" s="164"/>
      <c r="D38" s="164"/>
      <c r="E38" s="164"/>
      <c r="F38" s="164"/>
    </row>
    <row r="39" spans="1:6" x14ac:dyDescent="0.25">
      <c r="A39" s="162" t="s">
        <v>47</v>
      </c>
      <c r="B39" s="164">
        <v>928.922829661008</v>
      </c>
      <c r="C39" s="164">
        <v>975.36897114405849</v>
      </c>
      <c r="D39" s="164">
        <v>1004.6300402783803</v>
      </c>
      <c r="E39" s="164">
        <v>1034.7689414867318</v>
      </c>
      <c r="F39" s="164">
        <v>1065.8120097313338</v>
      </c>
    </row>
    <row r="40" spans="1:6" x14ac:dyDescent="0.25">
      <c r="A40" s="162" t="s">
        <v>48</v>
      </c>
      <c r="B40" s="164">
        <v>10589.72025813549</v>
      </c>
      <c r="C40" s="164">
        <v>11216.74316815667</v>
      </c>
      <c r="D40" s="164">
        <v>11553.245463201372</v>
      </c>
      <c r="E40" s="164">
        <v>11899.842827097415</v>
      </c>
      <c r="F40" s="164">
        <v>12256.838111910336</v>
      </c>
    </row>
    <row r="41" spans="1:6" x14ac:dyDescent="0.25">
      <c r="B41" s="164"/>
      <c r="C41" s="164"/>
      <c r="D41" s="164"/>
      <c r="E41" s="164"/>
      <c r="F41" s="164"/>
    </row>
    <row r="42" spans="1:6" x14ac:dyDescent="0.25">
      <c r="A42" s="162" t="s">
        <v>49</v>
      </c>
      <c r="B42" s="164"/>
      <c r="C42" s="164"/>
      <c r="D42" s="164"/>
      <c r="E42" s="164"/>
      <c r="F42" s="164"/>
    </row>
    <row r="43" spans="1:6" x14ac:dyDescent="0.25">
      <c r="A43" s="162" t="s">
        <v>50</v>
      </c>
      <c r="B43" s="164">
        <v>4690</v>
      </c>
      <c r="C43" s="164">
        <v>4340</v>
      </c>
      <c r="D43" s="164">
        <v>4340</v>
      </c>
      <c r="E43" s="164">
        <v>4340</v>
      </c>
      <c r="F43" s="164">
        <v>4340</v>
      </c>
    </row>
    <row r="44" spans="1:6" x14ac:dyDescent="0.25">
      <c r="A44" s="162" t="s">
        <v>51</v>
      </c>
      <c r="B44" s="164">
        <v>422.09999999999997</v>
      </c>
      <c r="C44" s="164">
        <v>377.58</v>
      </c>
      <c r="D44" s="164">
        <v>373.23999999999995</v>
      </c>
      <c r="E44" s="164">
        <v>373.23999999999995</v>
      </c>
      <c r="F44" s="164">
        <v>373.23999999999995</v>
      </c>
    </row>
    <row r="45" spans="1:6" x14ac:dyDescent="0.25">
      <c r="B45" s="164"/>
      <c r="C45" s="164"/>
      <c r="D45" s="164"/>
      <c r="E45" s="164"/>
      <c r="F45" s="164"/>
    </row>
    <row r="46" spans="1:6" x14ac:dyDescent="0.25">
      <c r="B46" s="164"/>
      <c r="C46" s="164"/>
      <c r="D46" s="164"/>
      <c r="E46" s="164"/>
      <c r="F46" s="164"/>
    </row>
    <row r="47" spans="1:6" x14ac:dyDescent="0.25">
      <c r="B47" s="164"/>
      <c r="C47" s="164"/>
      <c r="D47" s="164"/>
      <c r="E47" s="164"/>
      <c r="F47" s="164"/>
    </row>
    <row r="48" spans="1:6" ht="15.6" x14ac:dyDescent="0.3">
      <c r="A48" s="173"/>
      <c r="B48" s="161"/>
      <c r="C48" s="161"/>
      <c r="D48" s="161"/>
      <c r="E48" s="161"/>
      <c r="F48" s="161"/>
    </row>
    <row r="49" spans="1:6" x14ac:dyDescent="0.25">
      <c r="A49" s="163"/>
      <c r="B49" s="164"/>
      <c r="C49" s="164"/>
      <c r="D49" s="164"/>
      <c r="E49" s="164"/>
      <c r="F49" s="164"/>
    </row>
    <row r="50" spans="1:6" x14ac:dyDescent="0.25">
      <c r="B50" s="164"/>
      <c r="C50" s="164"/>
      <c r="D50" s="164"/>
      <c r="E50" s="164"/>
      <c r="F50" s="164"/>
    </row>
    <row r="51" spans="1:6" x14ac:dyDescent="0.25">
      <c r="A51" s="165"/>
      <c r="B51" s="164"/>
      <c r="C51" s="164"/>
      <c r="D51" s="164"/>
      <c r="E51" s="164"/>
      <c r="F51" s="164"/>
    </row>
    <row r="52" spans="1:6" x14ac:dyDescent="0.25">
      <c r="A52" s="165"/>
      <c r="B52" s="164"/>
      <c r="C52" s="164"/>
      <c r="D52" s="164"/>
      <c r="E52" s="164"/>
      <c r="F52" s="164"/>
    </row>
    <row r="53" spans="1:6" x14ac:dyDescent="0.25">
      <c r="A53" s="165"/>
      <c r="B53" s="164"/>
      <c r="C53" s="164"/>
      <c r="D53" s="164"/>
      <c r="E53" s="164"/>
      <c r="F53" s="164"/>
    </row>
    <row r="54" spans="1:6" x14ac:dyDescent="0.25">
      <c r="A54" s="166"/>
      <c r="B54" s="167"/>
      <c r="C54" s="167"/>
      <c r="D54" s="167"/>
      <c r="E54" s="167"/>
      <c r="F54" s="167"/>
    </row>
    <row r="55" spans="1:6" x14ac:dyDescent="0.25">
      <c r="A55" s="166"/>
      <c r="B55" s="164"/>
      <c r="C55" s="164"/>
      <c r="D55" s="164"/>
      <c r="E55" s="164"/>
      <c r="F55" s="164"/>
    </row>
    <row r="56" spans="1:6" x14ac:dyDescent="0.25">
      <c r="A56" s="166"/>
      <c r="B56" s="167"/>
      <c r="C56" s="167"/>
      <c r="D56" s="167"/>
      <c r="E56" s="167"/>
      <c r="F56" s="167"/>
    </row>
    <row r="57" spans="1:6" x14ac:dyDescent="0.25">
      <c r="A57" s="166"/>
      <c r="B57" s="164"/>
      <c r="C57" s="164"/>
      <c r="D57" s="164"/>
      <c r="E57" s="164"/>
      <c r="F57" s="164"/>
    </row>
    <row r="58" spans="1:6" x14ac:dyDescent="0.25">
      <c r="A58" s="166"/>
      <c r="B58" s="167"/>
      <c r="C58" s="167"/>
      <c r="D58" s="167"/>
      <c r="E58" s="167"/>
      <c r="F58" s="167"/>
    </row>
    <row r="59" spans="1:6" x14ac:dyDescent="0.25">
      <c r="A59" s="166"/>
      <c r="B59" s="167"/>
      <c r="C59" s="167"/>
      <c r="D59" s="167"/>
      <c r="E59" s="167"/>
      <c r="F59" s="167"/>
    </row>
    <row r="60" spans="1:6" x14ac:dyDescent="0.25">
      <c r="A60" s="166"/>
      <c r="B60" s="167"/>
      <c r="C60" s="167"/>
      <c r="D60" s="167"/>
      <c r="E60" s="167"/>
      <c r="F60" s="167"/>
    </row>
    <row r="61" spans="1:6" x14ac:dyDescent="0.25">
      <c r="A61" s="166"/>
      <c r="B61" s="164"/>
      <c r="C61" s="164"/>
      <c r="D61" s="164"/>
      <c r="E61" s="164"/>
      <c r="F61" s="164"/>
    </row>
    <row r="62" spans="1:6" x14ac:dyDescent="0.25">
      <c r="A62" s="163"/>
      <c r="B62" s="164"/>
      <c r="C62" s="164"/>
      <c r="D62" s="164"/>
      <c r="E62" s="164"/>
      <c r="F62" s="164"/>
    </row>
    <row r="63" spans="1:6" x14ac:dyDescent="0.25">
      <c r="A63" s="168"/>
      <c r="B63" s="167"/>
      <c r="C63" s="167"/>
      <c r="D63" s="167"/>
      <c r="E63" s="167"/>
      <c r="F63" s="167"/>
    </row>
    <row r="64" spans="1:6" x14ac:dyDescent="0.25">
      <c r="B64" s="164"/>
      <c r="C64" s="164"/>
      <c r="D64" s="164"/>
      <c r="E64" s="164"/>
      <c r="F64" s="164"/>
    </row>
    <row r="65" spans="1:6" x14ac:dyDescent="0.25">
      <c r="A65" s="169"/>
      <c r="B65" s="164"/>
      <c r="C65" s="164"/>
      <c r="D65" s="164"/>
      <c r="E65" s="164"/>
      <c r="F65" s="164"/>
    </row>
    <row r="66" spans="1:6" x14ac:dyDescent="0.25">
      <c r="A66" s="165"/>
      <c r="B66" s="164"/>
      <c r="C66" s="164"/>
      <c r="D66" s="164"/>
      <c r="E66" s="164"/>
      <c r="F66" s="164"/>
    </row>
    <row r="67" spans="1:6" x14ac:dyDescent="0.25">
      <c r="A67" s="168"/>
      <c r="B67" s="164"/>
      <c r="C67" s="164"/>
      <c r="D67" s="164"/>
      <c r="E67" s="164"/>
      <c r="F67" s="164"/>
    </row>
    <row r="68" spans="1:6" x14ac:dyDescent="0.25">
      <c r="A68" s="168"/>
      <c r="B68" s="164"/>
      <c r="C68" s="164"/>
      <c r="D68" s="164"/>
      <c r="E68" s="164"/>
      <c r="F68" s="164"/>
    </row>
    <row r="69" spans="1:6" x14ac:dyDescent="0.25">
      <c r="A69" s="168"/>
      <c r="B69" s="164"/>
      <c r="C69" s="164"/>
      <c r="D69" s="164"/>
      <c r="E69" s="164"/>
      <c r="F69" s="164"/>
    </row>
    <row r="70" spans="1:6" x14ac:dyDescent="0.25">
      <c r="A70" s="168"/>
      <c r="B70" s="164"/>
      <c r="C70" s="164"/>
      <c r="D70" s="164"/>
      <c r="E70" s="164"/>
      <c r="F70" s="164"/>
    </row>
    <row r="71" spans="1:6" x14ac:dyDescent="0.25">
      <c r="A71" s="168"/>
      <c r="B71" s="164"/>
      <c r="C71" s="164"/>
      <c r="D71" s="164"/>
      <c r="E71" s="164"/>
      <c r="F71" s="164"/>
    </row>
    <row r="72" spans="1:6" x14ac:dyDescent="0.25">
      <c r="B72" s="164"/>
      <c r="C72" s="164"/>
      <c r="D72" s="164"/>
      <c r="E72" s="164"/>
      <c r="F72" s="164"/>
    </row>
    <row r="73" spans="1:6" x14ac:dyDescent="0.25">
      <c r="A73" s="168"/>
      <c r="B73" s="164"/>
      <c r="C73" s="164"/>
      <c r="D73" s="164"/>
      <c r="E73" s="164"/>
      <c r="F73" s="164"/>
    </row>
    <row r="74" spans="1:6" x14ac:dyDescent="0.25">
      <c r="B74" s="164"/>
      <c r="C74" s="164"/>
      <c r="D74" s="164"/>
      <c r="E74" s="164"/>
      <c r="F74" s="164"/>
    </row>
    <row r="75" spans="1:6" x14ac:dyDescent="0.25">
      <c r="B75" s="164"/>
      <c r="C75" s="164"/>
      <c r="D75" s="164"/>
      <c r="E75" s="164"/>
      <c r="F75" s="164"/>
    </row>
    <row r="76" spans="1:6" x14ac:dyDescent="0.25">
      <c r="B76" s="164"/>
      <c r="C76" s="164"/>
      <c r="D76" s="164"/>
      <c r="E76" s="164"/>
      <c r="F76" s="164"/>
    </row>
    <row r="77" spans="1:6" x14ac:dyDescent="0.25">
      <c r="A77" s="163"/>
      <c r="B77" s="164"/>
      <c r="C77" s="164"/>
      <c r="D77" s="164"/>
      <c r="E77" s="164"/>
      <c r="F77" s="164"/>
    </row>
    <row r="78" spans="1:6" x14ac:dyDescent="0.25">
      <c r="A78" s="168"/>
      <c r="B78" s="164"/>
      <c r="C78" s="164"/>
      <c r="D78" s="164"/>
      <c r="E78" s="164"/>
      <c r="F78" s="164"/>
    </row>
    <row r="79" spans="1:6" x14ac:dyDescent="0.25">
      <c r="A79" s="168"/>
      <c r="B79" s="164"/>
      <c r="C79" s="164"/>
      <c r="D79" s="164"/>
      <c r="E79" s="164"/>
      <c r="F79" s="164"/>
    </row>
    <row r="80" spans="1:6" x14ac:dyDescent="0.25">
      <c r="A80" s="169"/>
      <c r="B80" s="164"/>
      <c r="C80" s="164"/>
      <c r="D80" s="164"/>
      <c r="E80" s="164"/>
      <c r="F80" s="164"/>
    </row>
    <row r="81" spans="1:6" x14ac:dyDescent="0.25">
      <c r="A81" s="169"/>
      <c r="B81" s="164"/>
      <c r="C81" s="164"/>
      <c r="D81" s="164"/>
      <c r="E81" s="164"/>
      <c r="F81" s="164"/>
    </row>
    <row r="82" spans="1:6" x14ac:dyDescent="0.25">
      <c r="A82" s="169"/>
      <c r="B82" s="164"/>
      <c r="C82" s="164"/>
      <c r="D82" s="164"/>
      <c r="E82" s="164"/>
      <c r="F82" s="164"/>
    </row>
    <row r="83" spans="1:6" x14ac:dyDescent="0.25">
      <c r="A83" s="168"/>
      <c r="B83" s="167"/>
      <c r="C83" s="167"/>
      <c r="D83" s="167"/>
      <c r="E83" s="167"/>
      <c r="F83" s="167"/>
    </row>
    <row r="84" spans="1:6" x14ac:dyDescent="0.25">
      <c r="A84" s="168"/>
      <c r="B84" s="164"/>
      <c r="C84" s="164"/>
      <c r="D84" s="164"/>
      <c r="E84" s="164"/>
      <c r="F84" s="164"/>
    </row>
    <row r="85" spans="1:6" x14ac:dyDescent="0.25">
      <c r="A85" s="168"/>
      <c r="B85" s="164"/>
      <c r="C85" s="164"/>
      <c r="D85" s="164"/>
      <c r="E85" s="164"/>
      <c r="F85" s="164"/>
    </row>
    <row r="86" spans="1:6" x14ac:dyDescent="0.25">
      <c r="A86" s="168"/>
      <c r="B86" s="164"/>
      <c r="C86" s="164"/>
      <c r="D86" s="164"/>
      <c r="E86" s="164"/>
      <c r="F86" s="164"/>
    </row>
    <row r="87" spans="1:6" x14ac:dyDescent="0.25">
      <c r="A87" s="163"/>
      <c r="B87" s="161"/>
      <c r="C87" s="161"/>
      <c r="D87" s="161"/>
      <c r="E87" s="161"/>
      <c r="F87" s="161"/>
    </row>
    <row r="88" spans="1:6" x14ac:dyDescent="0.25">
      <c r="A88" s="163"/>
      <c r="B88" s="164"/>
      <c r="C88" s="164"/>
      <c r="D88" s="164"/>
      <c r="E88" s="164"/>
      <c r="F88" s="164"/>
    </row>
    <row r="89" spans="1:6" x14ac:dyDescent="0.25">
      <c r="B89" s="164"/>
      <c r="C89" s="164"/>
      <c r="D89" s="164"/>
      <c r="E89" s="164"/>
      <c r="F89" s="164"/>
    </row>
    <row r="90" spans="1:6" x14ac:dyDescent="0.25">
      <c r="A90" s="165"/>
      <c r="B90" s="164"/>
      <c r="C90" s="164"/>
      <c r="D90" s="164"/>
      <c r="E90" s="164"/>
      <c r="F90" s="164"/>
    </row>
    <row r="91" spans="1:6" x14ac:dyDescent="0.25">
      <c r="A91" s="165"/>
      <c r="B91" s="164"/>
      <c r="C91" s="164"/>
      <c r="D91" s="164"/>
      <c r="E91" s="164"/>
      <c r="F91" s="164"/>
    </row>
    <row r="92" spans="1:6" x14ac:dyDescent="0.25">
      <c r="A92" s="165"/>
      <c r="B92" s="164"/>
      <c r="C92" s="164"/>
      <c r="D92" s="164"/>
      <c r="E92" s="164"/>
      <c r="F92" s="164"/>
    </row>
    <row r="93" spans="1:6" x14ac:dyDescent="0.25">
      <c r="A93" s="166"/>
      <c r="B93" s="167"/>
      <c r="C93" s="167"/>
      <c r="D93" s="167"/>
      <c r="E93" s="167"/>
      <c r="F93" s="167"/>
    </row>
    <row r="94" spans="1:6" x14ac:dyDescent="0.25">
      <c r="A94" s="166"/>
      <c r="B94" s="167"/>
      <c r="C94" s="167"/>
      <c r="D94" s="167"/>
      <c r="E94" s="167"/>
      <c r="F94" s="167"/>
    </row>
    <row r="95" spans="1:6" x14ac:dyDescent="0.25">
      <c r="A95" s="166"/>
      <c r="B95" s="167"/>
      <c r="C95" s="167"/>
      <c r="D95" s="167"/>
      <c r="E95" s="167"/>
      <c r="F95" s="167"/>
    </row>
    <row r="96" spans="1:6" x14ac:dyDescent="0.25">
      <c r="A96" s="166"/>
      <c r="B96" s="167"/>
      <c r="C96" s="167"/>
      <c r="D96" s="167"/>
      <c r="E96" s="167"/>
      <c r="F96" s="167"/>
    </row>
    <row r="97" spans="1:6" x14ac:dyDescent="0.25">
      <c r="A97" s="166"/>
      <c r="B97" s="167"/>
      <c r="C97" s="167"/>
      <c r="D97" s="167"/>
      <c r="E97" s="167"/>
      <c r="F97" s="167"/>
    </row>
    <row r="98" spans="1:6" x14ac:dyDescent="0.25">
      <c r="A98" s="166"/>
      <c r="B98" s="167"/>
      <c r="C98" s="167"/>
      <c r="D98" s="167"/>
      <c r="E98" s="167"/>
      <c r="F98" s="167"/>
    </row>
    <row r="99" spans="1:6" x14ac:dyDescent="0.25">
      <c r="A99" s="166"/>
      <c r="B99" s="167"/>
      <c r="C99" s="167"/>
      <c r="D99" s="167"/>
      <c r="E99" s="167"/>
      <c r="F99" s="167"/>
    </row>
    <row r="100" spans="1:6" x14ac:dyDescent="0.25">
      <c r="A100" s="166"/>
      <c r="B100" s="164"/>
      <c r="C100" s="164"/>
      <c r="D100" s="164"/>
      <c r="E100" s="164"/>
      <c r="F100" s="164"/>
    </row>
    <row r="101" spans="1:6" x14ac:dyDescent="0.25">
      <c r="A101" s="163"/>
      <c r="B101" s="164"/>
      <c r="C101" s="164"/>
      <c r="D101" s="164"/>
      <c r="E101" s="164"/>
      <c r="F101" s="164"/>
    </row>
    <row r="102" spans="1:6" x14ac:dyDescent="0.25">
      <c r="A102" s="168"/>
      <c r="B102" s="167"/>
      <c r="C102" s="167"/>
      <c r="D102" s="167"/>
      <c r="E102" s="167"/>
      <c r="F102" s="167"/>
    </row>
    <row r="103" spans="1:6" x14ac:dyDescent="0.25">
      <c r="B103" s="164"/>
      <c r="C103" s="164"/>
      <c r="D103" s="164"/>
      <c r="E103" s="164"/>
      <c r="F103" s="164"/>
    </row>
    <row r="104" spans="1:6" x14ac:dyDescent="0.25">
      <c r="A104" s="169"/>
      <c r="B104" s="164"/>
      <c r="C104" s="164"/>
      <c r="D104" s="164"/>
      <c r="E104" s="164"/>
      <c r="F104" s="164"/>
    </row>
    <row r="105" spans="1:6" x14ac:dyDescent="0.25">
      <c r="A105" s="165"/>
      <c r="B105" s="164"/>
      <c r="C105" s="164"/>
      <c r="D105" s="164"/>
      <c r="E105" s="164"/>
      <c r="F105" s="164"/>
    </row>
    <row r="106" spans="1:6" x14ac:dyDescent="0.25">
      <c r="A106" s="168"/>
      <c r="B106" s="167"/>
      <c r="C106" s="167"/>
      <c r="D106" s="167"/>
      <c r="E106" s="167"/>
      <c r="F106" s="167"/>
    </row>
    <row r="107" spans="1:6" x14ac:dyDescent="0.25">
      <c r="A107" s="168"/>
      <c r="B107" s="164"/>
      <c r="C107" s="164"/>
      <c r="D107" s="164"/>
      <c r="E107" s="164"/>
      <c r="F107" s="164"/>
    </row>
    <row r="108" spans="1:6" x14ac:dyDescent="0.25">
      <c r="A108" s="168"/>
      <c r="B108" s="167"/>
      <c r="C108" s="167"/>
      <c r="D108" s="167"/>
      <c r="E108" s="167"/>
      <c r="F108" s="167"/>
    </row>
    <row r="109" spans="1:6" x14ac:dyDescent="0.25">
      <c r="A109" s="170"/>
      <c r="B109" s="171"/>
      <c r="C109" s="171"/>
      <c r="D109" s="171"/>
      <c r="E109" s="171"/>
      <c r="F109" s="171"/>
    </row>
    <row r="110" spans="1:6" x14ac:dyDescent="0.25">
      <c r="A110" s="168"/>
      <c r="B110" s="167"/>
      <c r="C110" s="167"/>
      <c r="D110" s="167"/>
      <c r="E110" s="167"/>
      <c r="F110" s="167"/>
    </row>
    <row r="111" spans="1:6" x14ac:dyDescent="0.25">
      <c r="B111" s="164"/>
      <c r="C111" s="164"/>
      <c r="D111" s="164"/>
      <c r="E111" s="164"/>
      <c r="F111" s="164"/>
    </row>
    <row r="112" spans="1:6" x14ac:dyDescent="0.25">
      <c r="A112" s="168"/>
      <c r="B112" s="164"/>
      <c r="C112" s="164"/>
      <c r="D112" s="164"/>
      <c r="E112" s="164"/>
      <c r="F112" s="164"/>
    </row>
    <row r="113" spans="1:8" x14ac:dyDescent="0.25">
      <c r="B113" s="164"/>
      <c r="C113" s="164"/>
      <c r="D113" s="164"/>
      <c r="E113" s="164"/>
      <c r="F113" s="164"/>
    </row>
    <row r="114" spans="1:8" x14ac:dyDescent="0.25">
      <c r="B114" s="164"/>
      <c r="C114" s="164"/>
      <c r="D114" s="164"/>
      <c r="E114" s="164"/>
      <c r="F114" s="164"/>
    </row>
    <row r="115" spans="1:8" x14ac:dyDescent="0.25">
      <c r="B115" s="164"/>
      <c r="C115" s="164"/>
      <c r="D115" s="164"/>
      <c r="E115" s="164"/>
      <c r="F115" s="164"/>
    </row>
    <row r="116" spans="1:8" x14ac:dyDescent="0.25">
      <c r="A116" s="163"/>
      <c r="B116" s="164"/>
      <c r="C116" s="164"/>
      <c r="D116" s="164"/>
      <c r="E116" s="164"/>
      <c r="F116" s="164"/>
    </row>
    <row r="117" spans="1:8" x14ac:dyDescent="0.25">
      <c r="A117" s="168"/>
      <c r="B117" s="167"/>
      <c r="C117" s="167"/>
      <c r="D117" s="167"/>
      <c r="E117" s="167"/>
      <c r="F117" s="167"/>
    </row>
    <row r="118" spans="1:8" x14ac:dyDescent="0.25">
      <c r="A118" s="168"/>
      <c r="B118" s="164"/>
      <c r="C118" s="164"/>
      <c r="D118" s="164"/>
      <c r="E118" s="164"/>
      <c r="F118" s="164"/>
    </row>
    <row r="119" spans="1:8" x14ac:dyDescent="0.25">
      <c r="A119" s="169"/>
      <c r="B119" s="164"/>
      <c r="C119" s="164"/>
      <c r="D119" s="164"/>
      <c r="E119" s="164"/>
      <c r="F119" s="164"/>
      <c r="H119" s="172"/>
    </row>
    <row r="120" spans="1:8" x14ac:dyDescent="0.25">
      <c r="A120" s="169"/>
      <c r="B120" s="164"/>
      <c r="C120" s="164"/>
      <c r="D120" s="164"/>
      <c r="E120" s="164"/>
      <c r="F120" s="164"/>
    </row>
    <row r="121" spans="1:8" x14ac:dyDescent="0.25">
      <c r="A121" s="169"/>
      <c r="B121" s="164"/>
      <c r="C121" s="164"/>
      <c r="D121" s="164"/>
      <c r="E121" s="164"/>
      <c r="F121" s="164"/>
    </row>
    <row r="122" spans="1:8" x14ac:dyDescent="0.25">
      <c r="A122" s="168"/>
      <c r="B122" s="167"/>
      <c r="C122" s="167"/>
      <c r="D122" s="167"/>
      <c r="E122" s="167"/>
      <c r="F122" s="167"/>
    </row>
    <row r="123" spans="1:8" x14ac:dyDescent="0.25">
      <c r="B123" s="164"/>
      <c r="C123" s="164"/>
      <c r="D123" s="164"/>
      <c r="E123" s="164"/>
      <c r="F123" s="164"/>
    </row>
    <row r="124" spans="1:8" x14ac:dyDescent="0.25">
      <c r="A124" s="163"/>
      <c r="B124" s="164"/>
      <c r="C124" s="164"/>
      <c r="D124" s="164"/>
      <c r="E124" s="164"/>
      <c r="F124" s="164"/>
    </row>
    <row r="125" spans="1:8" x14ac:dyDescent="0.25">
      <c r="B125" s="164"/>
      <c r="C125" s="164"/>
      <c r="D125" s="164"/>
      <c r="E125" s="164"/>
      <c r="F125" s="164"/>
    </row>
    <row r="126" spans="1:8" x14ac:dyDescent="0.25">
      <c r="B126" s="164"/>
      <c r="C126" s="164"/>
      <c r="D126" s="164"/>
      <c r="E126" s="164"/>
      <c r="F126" s="164"/>
    </row>
    <row r="127" spans="1:8" x14ac:dyDescent="0.25">
      <c r="B127" s="164"/>
      <c r="C127" s="164"/>
      <c r="D127" s="164"/>
      <c r="E127" s="164"/>
      <c r="F127" s="164"/>
    </row>
    <row r="128" spans="1:8" x14ac:dyDescent="0.25">
      <c r="B128" s="164"/>
      <c r="C128" s="164"/>
      <c r="D128" s="164"/>
      <c r="E128" s="164"/>
      <c r="F128" s="164"/>
    </row>
    <row r="129" spans="2:6" x14ac:dyDescent="0.25">
      <c r="B129" s="164"/>
      <c r="C129" s="164"/>
      <c r="D129" s="164"/>
      <c r="E129" s="164"/>
      <c r="F129" s="164"/>
    </row>
    <row r="130" spans="2:6" x14ac:dyDescent="0.25">
      <c r="B130" s="164"/>
      <c r="C130" s="164"/>
      <c r="D130" s="164"/>
      <c r="E130" s="164"/>
      <c r="F130" s="164"/>
    </row>
    <row r="131" spans="2:6" x14ac:dyDescent="0.25">
      <c r="B131" s="164"/>
      <c r="C131" s="164"/>
      <c r="D131" s="164"/>
      <c r="E131" s="164"/>
      <c r="F131" s="164"/>
    </row>
    <row r="132" spans="2:6" x14ac:dyDescent="0.25">
      <c r="B132" s="164"/>
      <c r="C132" s="164"/>
      <c r="D132" s="164"/>
      <c r="E132" s="164"/>
      <c r="F132" s="164"/>
    </row>
    <row r="133" spans="2:6" x14ac:dyDescent="0.25">
      <c r="B133" s="164"/>
      <c r="C133" s="164"/>
      <c r="D133" s="164"/>
      <c r="E133" s="164"/>
      <c r="F133" s="164"/>
    </row>
    <row r="134" spans="2:6" x14ac:dyDescent="0.25">
      <c r="B134" s="164"/>
      <c r="C134" s="164"/>
      <c r="D134" s="164"/>
      <c r="E134" s="164"/>
      <c r="F134" s="164"/>
    </row>
    <row r="135" spans="2:6" x14ac:dyDescent="0.25">
      <c r="B135" s="164"/>
      <c r="C135" s="164"/>
      <c r="D135" s="164"/>
      <c r="E135" s="164"/>
      <c r="F135" s="164"/>
    </row>
    <row r="136" spans="2:6" x14ac:dyDescent="0.25">
      <c r="B136" s="164"/>
      <c r="C136" s="164"/>
      <c r="D136" s="164"/>
      <c r="E136" s="164"/>
      <c r="F136" s="164"/>
    </row>
    <row r="137" spans="2:6" x14ac:dyDescent="0.25">
      <c r="B137" s="164"/>
      <c r="C137" s="164"/>
      <c r="D137" s="164"/>
      <c r="E137" s="164"/>
      <c r="F137" s="164"/>
    </row>
    <row r="138" spans="2:6" x14ac:dyDescent="0.25">
      <c r="B138" s="164"/>
      <c r="C138" s="164"/>
      <c r="D138" s="164"/>
      <c r="E138" s="164"/>
      <c r="F138" s="164"/>
    </row>
    <row r="139" spans="2:6" x14ac:dyDescent="0.25">
      <c r="B139" s="164"/>
      <c r="C139" s="164"/>
      <c r="D139" s="164"/>
      <c r="E139" s="164"/>
      <c r="F139" s="164"/>
    </row>
    <row r="140" spans="2:6" x14ac:dyDescent="0.25">
      <c r="B140" s="164"/>
      <c r="C140" s="164"/>
      <c r="D140" s="164"/>
      <c r="E140" s="164"/>
      <c r="F140" s="164"/>
    </row>
    <row r="141" spans="2:6" x14ac:dyDescent="0.25">
      <c r="B141" s="164"/>
      <c r="C141" s="164"/>
      <c r="D141" s="164"/>
      <c r="E141" s="164"/>
      <c r="F141" s="164"/>
    </row>
    <row r="142" spans="2:6" x14ac:dyDescent="0.25">
      <c r="B142" s="164"/>
      <c r="C142" s="164"/>
      <c r="D142" s="164"/>
      <c r="E142" s="164"/>
      <c r="F142" s="164"/>
    </row>
    <row r="143" spans="2:6" x14ac:dyDescent="0.25">
      <c r="B143" s="164"/>
      <c r="C143" s="164"/>
      <c r="D143" s="164"/>
      <c r="E143" s="164"/>
      <c r="F143" s="164"/>
    </row>
    <row r="144" spans="2:6" x14ac:dyDescent="0.25">
      <c r="B144" s="164"/>
      <c r="C144" s="164"/>
      <c r="D144" s="164"/>
      <c r="E144" s="164"/>
      <c r="F144" s="16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B80A6-0B27-4A1B-A5D2-568202AE7870}">
  <sheetPr>
    <tabColor rgb="FFFFC000"/>
  </sheetPr>
  <dimension ref="A1:H97"/>
  <sheetViews>
    <sheetView workbookViewId="0"/>
  </sheetViews>
  <sheetFormatPr defaultColWidth="8.6640625" defaultRowHeight="13.8" x14ac:dyDescent="0.25"/>
  <cols>
    <col min="1" max="1" width="39.88671875" style="162" customWidth="1"/>
    <col min="2" max="6" width="10.6640625" style="172" customWidth="1"/>
    <col min="7" max="16384" width="8.6640625" style="162"/>
  </cols>
  <sheetData>
    <row r="1" spans="1:6" x14ac:dyDescent="0.25">
      <c r="A1" s="120" t="s">
        <v>62</v>
      </c>
      <c r="B1" s="161">
        <v>2019</v>
      </c>
      <c r="C1" s="161">
        <v>2020</v>
      </c>
      <c r="D1" s="161">
        <v>2021</v>
      </c>
      <c r="E1" s="161">
        <v>2022</v>
      </c>
      <c r="F1" s="161">
        <v>2023</v>
      </c>
    </row>
    <row r="2" spans="1:6" x14ac:dyDescent="0.25">
      <c r="A2" s="163" t="s">
        <v>31</v>
      </c>
      <c r="B2" s="164"/>
      <c r="C2" s="164"/>
      <c r="D2" s="164"/>
      <c r="E2" s="164"/>
      <c r="F2" s="164"/>
    </row>
    <row r="3" spans="1:6" x14ac:dyDescent="0.25">
      <c r="A3" s="162" t="s">
        <v>56</v>
      </c>
      <c r="B3" s="164">
        <v>0</v>
      </c>
      <c r="C3" s="164">
        <v>0</v>
      </c>
      <c r="D3" s="164">
        <v>0</v>
      </c>
      <c r="E3" s="164">
        <v>0</v>
      </c>
      <c r="F3" s="164">
        <v>0</v>
      </c>
    </row>
    <row r="4" spans="1:6" x14ac:dyDescent="0.25">
      <c r="A4" s="165"/>
      <c r="B4" s="164"/>
      <c r="C4" s="164"/>
      <c r="D4" s="164"/>
      <c r="E4" s="164"/>
      <c r="F4" s="164"/>
    </row>
    <row r="5" spans="1:6" x14ac:dyDescent="0.25">
      <c r="A5" s="165" t="s">
        <v>39</v>
      </c>
      <c r="B5" s="164">
        <v>0</v>
      </c>
      <c r="C5" s="164">
        <v>0</v>
      </c>
      <c r="D5" s="164">
        <v>0</v>
      </c>
      <c r="E5" s="164">
        <v>0</v>
      </c>
      <c r="F5" s="164">
        <v>0</v>
      </c>
    </row>
    <row r="6" spans="1:6" x14ac:dyDescent="0.25">
      <c r="A6" s="165" t="s">
        <v>40</v>
      </c>
      <c r="B6" s="164">
        <v>4186.0946278444026</v>
      </c>
      <c r="C6" s="164">
        <v>4025.3835800182183</v>
      </c>
      <c r="D6" s="164">
        <v>4111.1972138077381</v>
      </c>
      <c r="E6" s="164">
        <v>3764.1595176694887</v>
      </c>
      <c r="F6" s="164">
        <v>3855.6946587322232</v>
      </c>
    </row>
    <row r="7" spans="1:6" x14ac:dyDescent="0.25">
      <c r="A7" s="166" t="s">
        <v>41</v>
      </c>
      <c r="B7" s="167">
        <v>4186.0946278444026</v>
      </c>
      <c r="C7" s="167">
        <v>4025.3835800182183</v>
      </c>
      <c r="D7" s="167">
        <v>4111.1972138077381</v>
      </c>
      <c r="E7" s="167">
        <v>3764.1595176694887</v>
      </c>
      <c r="F7" s="167">
        <v>3855.6946587322232</v>
      </c>
    </row>
    <row r="8" spans="1:6" x14ac:dyDescent="0.25">
      <c r="A8" s="166"/>
      <c r="B8" s="164"/>
      <c r="C8" s="164"/>
      <c r="D8" s="164"/>
      <c r="E8" s="164"/>
      <c r="F8" s="164"/>
    </row>
    <row r="9" spans="1:6" x14ac:dyDescent="0.25">
      <c r="A9" s="166" t="s">
        <v>6</v>
      </c>
      <c r="B9" s="167">
        <v>525.38378789050955</v>
      </c>
      <c r="C9" s="167">
        <v>1228.5456196418079</v>
      </c>
      <c r="D9" s="167">
        <v>2576.9826586610925</v>
      </c>
      <c r="E9" s="167">
        <v>4223.7382620360495</v>
      </c>
      <c r="F9" s="167">
        <v>8934.5268848138821</v>
      </c>
    </row>
    <row r="10" spans="1:6" x14ac:dyDescent="0.25">
      <c r="A10" s="166"/>
      <c r="B10" s="164"/>
      <c r="C10" s="164"/>
      <c r="D10" s="164"/>
      <c r="E10" s="164"/>
      <c r="F10" s="164"/>
    </row>
    <row r="11" spans="1:6" x14ac:dyDescent="0.25">
      <c r="A11" s="166" t="s">
        <v>12</v>
      </c>
      <c r="B11" s="167">
        <v>-3660.7108399538929</v>
      </c>
      <c r="C11" s="167">
        <v>-2796.8379603764106</v>
      </c>
      <c r="D11" s="167">
        <v>-1534.2145551466456</v>
      </c>
      <c r="E11" s="167">
        <v>459.57874436656084</v>
      </c>
      <c r="F11" s="167">
        <v>5078.8322260816585</v>
      </c>
    </row>
    <row r="12" spans="1:6" x14ac:dyDescent="0.25">
      <c r="A12" s="166" t="s">
        <v>32</v>
      </c>
      <c r="B12" s="167">
        <v>-1024.9990351870902</v>
      </c>
      <c r="C12" s="167">
        <v>-783.11462890539508</v>
      </c>
      <c r="D12" s="167">
        <v>-429.58007544106079</v>
      </c>
      <c r="E12" s="167">
        <v>128.68204842263705</v>
      </c>
      <c r="F12" s="167">
        <v>1422.0730233028646</v>
      </c>
    </row>
    <row r="13" spans="1:6" x14ac:dyDescent="0.25">
      <c r="A13" s="166" t="s">
        <v>14</v>
      </c>
      <c r="B13" s="167">
        <v>-2635.7118047668027</v>
      </c>
      <c r="C13" s="167">
        <v>-2013.7233314710156</v>
      </c>
      <c r="D13" s="167">
        <v>-1104.6344797055849</v>
      </c>
      <c r="E13" s="167">
        <v>330.89669594392376</v>
      </c>
      <c r="F13" s="167">
        <v>3656.7592027787941</v>
      </c>
    </row>
    <row r="14" spans="1:6" x14ac:dyDescent="0.25">
      <c r="A14" s="166"/>
      <c r="B14" s="164"/>
      <c r="C14" s="164"/>
      <c r="D14" s="164"/>
      <c r="E14" s="164"/>
      <c r="F14" s="164"/>
    </row>
    <row r="15" spans="1:6" x14ac:dyDescent="0.25">
      <c r="A15" s="163" t="s">
        <v>33</v>
      </c>
      <c r="B15" s="164"/>
      <c r="C15" s="164"/>
      <c r="D15" s="164"/>
      <c r="E15" s="164"/>
      <c r="F15" s="164"/>
    </row>
    <row r="16" spans="1:6" x14ac:dyDescent="0.25">
      <c r="A16" s="168" t="s">
        <v>18</v>
      </c>
      <c r="B16" s="167">
        <v>61829.170590931462</v>
      </c>
      <c r="C16" s="167">
        <v>130744.93448305898</v>
      </c>
      <c r="D16" s="167">
        <v>214294.17869284883</v>
      </c>
      <c r="E16" s="167">
        <v>453299.18238528073</v>
      </c>
      <c r="F16" s="167">
        <v>670197.54317741236</v>
      </c>
    </row>
    <row r="17" spans="1:6" x14ac:dyDescent="0.25">
      <c r="B17" s="164"/>
      <c r="C17" s="164"/>
      <c r="D17" s="164"/>
      <c r="E17" s="164"/>
      <c r="F17" s="164"/>
    </row>
    <row r="18" spans="1:6" x14ac:dyDescent="0.25">
      <c r="A18" s="169" t="s">
        <v>42</v>
      </c>
      <c r="B18" s="164">
        <v>0</v>
      </c>
      <c r="C18" s="164">
        <v>0</v>
      </c>
      <c r="D18" s="164">
        <v>0</v>
      </c>
      <c r="E18" s="164">
        <v>0</v>
      </c>
      <c r="F18" s="164">
        <v>0</v>
      </c>
    </row>
    <row r="19" spans="1:6" x14ac:dyDescent="0.25">
      <c r="A19" s="165" t="s">
        <v>43</v>
      </c>
      <c r="B19" s="164">
        <v>0</v>
      </c>
      <c r="C19" s="164">
        <v>0</v>
      </c>
      <c r="D19" s="164">
        <v>0</v>
      </c>
      <c r="E19" s="164">
        <v>0</v>
      </c>
      <c r="F19" s="164">
        <v>0</v>
      </c>
    </row>
    <row r="20" spans="1:6" x14ac:dyDescent="0.25">
      <c r="A20" s="168" t="s">
        <v>23</v>
      </c>
      <c r="B20" s="164">
        <v>0</v>
      </c>
      <c r="C20" s="164">
        <v>0</v>
      </c>
      <c r="D20" s="164">
        <v>0</v>
      </c>
      <c r="E20" s="164">
        <v>0</v>
      </c>
      <c r="F20" s="164">
        <v>0</v>
      </c>
    </row>
    <row r="21" spans="1:6" x14ac:dyDescent="0.25">
      <c r="A21" s="168"/>
      <c r="B21" s="164"/>
      <c r="C21" s="164"/>
      <c r="D21" s="164"/>
      <c r="E21" s="164"/>
      <c r="F21" s="164"/>
    </row>
    <row r="22" spans="1:6" x14ac:dyDescent="0.25">
      <c r="A22" s="168" t="s">
        <v>24</v>
      </c>
      <c r="B22" s="164">
        <v>61829.170590931462</v>
      </c>
      <c r="C22" s="164">
        <v>130744.93448305898</v>
      </c>
      <c r="D22" s="164">
        <v>214294.17869284883</v>
      </c>
      <c r="E22" s="164">
        <v>453299.18238528073</v>
      </c>
      <c r="F22" s="164">
        <v>670197.54317741236</v>
      </c>
    </row>
    <row r="23" spans="1:6" x14ac:dyDescent="0.25">
      <c r="A23" s="168"/>
      <c r="B23" s="164"/>
      <c r="C23" s="164"/>
      <c r="D23" s="164"/>
      <c r="E23" s="164"/>
      <c r="F23" s="164"/>
    </row>
    <row r="24" spans="1:6" x14ac:dyDescent="0.25">
      <c r="A24" s="168" t="s">
        <v>25</v>
      </c>
      <c r="B24" s="164">
        <v>61829.170590931462</v>
      </c>
      <c r="C24" s="164">
        <v>130744.93448305898</v>
      </c>
      <c r="D24" s="164">
        <v>214294.17869284883</v>
      </c>
      <c r="E24" s="164">
        <v>453299.18238528073</v>
      </c>
      <c r="F24" s="164">
        <v>670197.54317741236</v>
      </c>
    </row>
    <row r="25" spans="1:6" x14ac:dyDescent="0.25">
      <c r="B25" s="164"/>
      <c r="C25" s="164"/>
      <c r="D25" s="164"/>
      <c r="E25" s="164"/>
      <c r="F25" s="164"/>
    </row>
    <row r="26" spans="1:6" x14ac:dyDescent="0.25">
      <c r="A26" s="168" t="s">
        <v>26</v>
      </c>
      <c r="B26" s="164"/>
      <c r="C26" s="164"/>
      <c r="D26" s="164"/>
      <c r="E26" s="164"/>
      <c r="F26" s="164"/>
    </row>
    <row r="27" spans="1:6" x14ac:dyDescent="0.25">
      <c r="A27" s="162" t="s">
        <v>44</v>
      </c>
      <c r="B27" s="164">
        <v>35309.289283017191</v>
      </c>
      <c r="C27" s="164">
        <v>70929.487223599106</v>
      </c>
      <c r="D27" s="164">
        <v>84653.878689495934</v>
      </c>
      <c r="E27" s="164">
        <v>238674.10699648754</v>
      </c>
      <c r="F27" s="164">
        <v>324964.85953828215</v>
      </c>
    </row>
    <row r="28" spans="1:6" x14ac:dyDescent="0.25">
      <c r="A28" s="162" t="s">
        <v>34</v>
      </c>
      <c r="B28" s="164">
        <v>0</v>
      </c>
      <c r="C28" s="164">
        <v>0</v>
      </c>
      <c r="D28" s="164">
        <v>0</v>
      </c>
      <c r="E28" s="164">
        <v>0</v>
      </c>
      <c r="F28" s="164">
        <v>-111723.25794892944</v>
      </c>
    </row>
    <row r="29" spans="1:6" x14ac:dyDescent="0.25">
      <c r="B29" s="164"/>
      <c r="C29" s="164"/>
      <c r="D29" s="164"/>
      <c r="E29" s="164"/>
      <c r="F29" s="164"/>
    </row>
    <row r="30" spans="1:6" x14ac:dyDescent="0.25">
      <c r="A30" s="163" t="s">
        <v>35</v>
      </c>
      <c r="B30" s="164"/>
      <c r="C30" s="164"/>
      <c r="D30" s="164"/>
      <c r="E30" s="164"/>
      <c r="F30" s="164"/>
    </row>
    <row r="31" spans="1:6" x14ac:dyDescent="0.25">
      <c r="A31" s="168" t="s">
        <v>36</v>
      </c>
      <c r="B31" s="164">
        <v>67486.539700001696</v>
      </c>
      <c r="C31" s="164">
        <v>142773.46845550041</v>
      </c>
      <c r="D31" s="164">
        <v>234116.39022193736</v>
      </c>
      <c r="E31" s="164">
        <v>495456.00634711183</v>
      </c>
      <c r="F31" s="164">
        <v>732861.01346450043</v>
      </c>
    </row>
    <row r="32" spans="1:6" x14ac:dyDescent="0.25">
      <c r="A32" s="168"/>
      <c r="B32" s="164"/>
      <c r="C32" s="164"/>
      <c r="D32" s="164"/>
      <c r="E32" s="164"/>
      <c r="F32" s="164"/>
    </row>
    <row r="33" spans="1:6" x14ac:dyDescent="0.25">
      <c r="A33" s="169" t="s">
        <v>37</v>
      </c>
      <c r="B33" s="164">
        <v>0</v>
      </c>
      <c r="C33" s="164">
        <v>0</v>
      </c>
      <c r="D33" s="164">
        <v>0</v>
      </c>
      <c r="E33" s="164">
        <v>0</v>
      </c>
      <c r="F33" s="164">
        <v>0</v>
      </c>
    </row>
    <row r="34" spans="1:6" x14ac:dyDescent="0.25">
      <c r="A34" s="169" t="s">
        <v>38</v>
      </c>
      <c r="B34" s="164">
        <v>60963.562202658424</v>
      </c>
      <c r="C34" s="164">
        <v>129175.99526926228</v>
      </c>
      <c r="D34" s="164">
        <v>212151.23690592035</v>
      </c>
      <c r="E34" s="164">
        <v>449672.7889261985</v>
      </c>
      <c r="F34" s="164">
        <v>666176.35791834793</v>
      </c>
    </row>
    <row r="35" spans="1:6" x14ac:dyDescent="0.25">
      <c r="A35" s="169" t="s">
        <v>59</v>
      </c>
      <c r="B35" s="164">
        <v>6522.9774973432686</v>
      </c>
      <c r="C35" s="164">
        <v>13597.473186238134</v>
      </c>
      <c r="D35" s="164">
        <v>21965.153316017004</v>
      </c>
      <c r="E35" s="164">
        <v>45783.217420913352</v>
      </c>
      <c r="F35" s="164">
        <v>66684.655546152528</v>
      </c>
    </row>
    <row r="36" spans="1:6" x14ac:dyDescent="0.25">
      <c r="A36" s="168" t="s">
        <v>25</v>
      </c>
      <c r="B36" s="167">
        <v>67486.539700001696</v>
      </c>
      <c r="C36" s="167">
        <v>142773.46845550041</v>
      </c>
      <c r="D36" s="167">
        <v>234116.39022193736</v>
      </c>
      <c r="E36" s="167">
        <v>495456.00634711183</v>
      </c>
      <c r="F36" s="167">
        <v>732861.01346450043</v>
      </c>
    </row>
    <row r="37" spans="1:6" x14ac:dyDescent="0.25">
      <c r="A37" s="168"/>
      <c r="B37" s="164"/>
      <c r="C37" s="164"/>
      <c r="D37" s="164"/>
      <c r="E37" s="164"/>
      <c r="F37" s="164"/>
    </row>
    <row r="38" spans="1:6" x14ac:dyDescent="0.25">
      <c r="A38" s="168"/>
      <c r="B38" s="164"/>
      <c r="C38" s="164"/>
      <c r="D38" s="164"/>
      <c r="E38" s="164"/>
      <c r="F38" s="164"/>
    </row>
    <row r="39" spans="1:6" x14ac:dyDescent="0.25">
      <c r="A39" s="168"/>
      <c r="B39" s="164"/>
      <c r="C39" s="164"/>
      <c r="D39" s="164"/>
      <c r="E39" s="164"/>
      <c r="F39" s="164"/>
    </row>
    <row r="40" spans="1:6" x14ac:dyDescent="0.25">
      <c r="A40" s="163"/>
      <c r="B40" s="161"/>
      <c r="C40" s="161"/>
      <c r="D40" s="161"/>
      <c r="E40" s="161"/>
      <c r="F40" s="161"/>
    </row>
    <row r="41" spans="1:6" x14ac:dyDescent="0.25">
      <c r="A41" s="163"/>
      <c r="B41" s="164"/>
      <c r="C41" s="164"/>
      <c r="D41" s="164"/>
      <c r="E41" s="164"/>
      <c r="F41" s="164"/>
    </row>
    <row r="42" spans="1:6" x14ac:dyDescent="0.25">
      <c r="B42" s="164"/>
      <c r="C42" s="164"/>
      <c r="D42" s="164"/>
      <c r="E42" s="164"/>
      <c r="F42" s="164"/>
    </row>
    <row r="43" spans="1:6" x14ac:dyDescent="0.25">
      <c r="A43" s="165"/>
      <c r="B43" s="164"/>
      <c r="C43" s="164"/>
      <c r="D43" s="164"/>
      <c r="E43" s="164"/>
      <c r="F43" s="164"/>
    </row>
    <row r="44" spans="1:6" x14ac:dyDescent="0.25">
      <c r="A44" s="165"/>
      <c r="B44" s="164"/>
      <c r="C44" s="164"/>
      <c r="D44" s="164"/>
      <c r="E44" s="164"/>
      <c r="F44" s="164"/>
    </row>
    <row r="45" spans="1:6" x14ac:dyDescent="0.25">
      <c r="A45" s="165"/>
      <c r="B45" s="164"/>
      <c r="C45" s="164"/>
      <c r="D45" s="164"/>
      <c r="E45" s="164"/>
      <c r="F45" s="164"/>
    </row>
    <row r="46" spans="1:6" x14ac:dyDescent="0.25">
      <c r="A46" s="166"/>
      <c r="B46" s="167"/>
      <c r="C46" s="167"/>
      <c r="D46" s="167"/>
      <c r="E46" s="167"/>
      <c r="F46" s="167"/>
    </row>
    <row r="47" spans="1:6" x14ac:dyDescent="0.25">
      <c r="A47" s="166"/>
      <c r="B47" s="167"/>
      <c r="C47" s="167"/>
      <c r="D47" s="167"/>
      <c r="E47" s="167"/>
      <c r="F47" s="167"/>
    </row>
    <row r="48" spans="1:6" x14ac:dyDescent="0.25">
      <c r="A48" s="166"/>
      <c r="B48" s="167"/>
      <c r="C48" s="167"/>
      <c r="D48" s="167"/>
      <c r="E48" s="167"/>
      <c r="F48" s="167"/>
    </row>
    <row r="49" spans="1:6" x14ac:dyDescent="0.25">
      <c r="A49" s="166"/>
      <c r="B49" s="167"/>
      <c r="C49" s="167"/>
      <c r="D49" s="167"/>
      <c r="E49" s="167"/>
      <c r="F49" s="167"/>
    </row>
    <row r="50" spans="1:6" x14ac:dyDescent="0.25">
      <c r="A50" s="166"/>
      <c r="B50" s="167"/>
      <c r="C50" s="167"/>
      <c r="D50" s="167"/>
      <c r="E50" s="167"/>
      <c r="F50" s="167"/>
    </row>
    <row r="51" spans="1:6" x14ac:dyDescent="0.25">
      <c r="A51" s="166"/>
      <c r="B51" s="167"/>
      <c r="C51" s="167"/>
      <c r="D51" s="167"/>
      <c r="E51" s="167"/>
      <c r="F51" s="167"/>
    </row>
    <row r="52" spans="1:6" x14ac:dyDescent="0.25">
      <c r="A52" s="166"/>
      <c r="B52" s="167"/>
      <c r="C52" s="167"/>
      <c r="D52" s="167"/>
      <c r="E52" s="167"/>
      <c r="F52" s="167"/>
    </row>
    <row r="53" spans="1:6" x14ac:dyDescent="0.25">
      <c r="A53" s="166"/>
      <c r="B53" s="164"/>
      <c r="C53" s="164"/>
      <c r="D53" s="164"/>
      <c r="E53" s="164"/>
      <c r="F53" s="164"/>
    </row>
    <row r="54" spans="1:6" x14ac:dyDescent="0.25">
      <c r="A54" s="163"/>
      <c r="B54" s="164"/>
      <c r="C54" s="164"/>
      <c r="D54" s="164"/>
      <c r="E54" s="164"/>
      <c r="F54" s="164"/>
    </row>
    <row r="55" spans="1:6" x14ac:dyDescent="0.25">
      <c r="A55" s="168"/>
      <c r="B55" s="167"/>
      <c r="C55" s="167"/>
      <c r="D55" s="167"/>
      <c r="E55" s="167"/>
      <c r="F55" s="167"/>
    </row>
    <row r="56" spans="1:6" x14ac:dyDescent="0.25">
      <c r="B56" s="164"/>
      <c r="C56" s="164"/>
      <c r="D56" s="164"/>
      <c r="E56" s="164"/>
      <c r="F56" s="164"/>
    </row>
    <row r="57" spans="1:6" x14ac:dyDescent="0.25">
      <c r="A57" s="169"/>
      <c r="B57" s="164"/>
      <c r="C57" s="164"/>
      <c r="D57" s="164"/>
      <c r="E57" s="164"/>
      <c r="F57" s="164"/>
    </row>
    <row r="58" spans="1:6" x14ac:dyDescent="0.25">
      <c r="A58" s="165"/>
      <c r="B58" s="164"/>
      <c r="C58" s="164"/>
      <c r="D58" s="164"/>
      <c r="E58" s="164"/>
      <c r="F58" s="164"/>
    </row>
    <row r="59" spans="1:6" x14ac:dyDescent="0.25">
      <c r="A59" s="168"/>
      <c r="B59" s="167"/>
      <c r="C59" s="167"/>
      <c r="D59" s="167"/>
      <c r="E59" s="167"/>
      <c r="F59" s="167"/>
    </row>
    <row r="60" spans="1:6" x14ac:dyDescent="0.25">
      <c r="A60" s="168"/>
      <c r="B60" s="164"/>
      <c r="C60" s="164"/>
      <c r="D60" s="164"/>
      <c r="E60" s="164"/>
      <c r="F60" s="164"/>
    </row>
    <row r="61" spans="1:6" x14ac:dyDescent="0.25">
      <c r="A61" s="168"/>
      <c r="B61" s="167"/>
      <c r="C61" s="167"/>
      <c r="D61" s="167"/>
      <c r="E61" s="167"/>
      <c r="F61" s="167"/>
    </row>
    <row r="62" spans="1:6" x14ac:dyDescent="0.25">
      <c r="A62" s="170"/>
      <c r="B62" s="171"/>
      <c r="C62" s="171"/>
      <c r="D62" s="171"/>
      <c r="E62" s="171"/>
      <c r="F62" s="171"/>
    </row>
    <row r="63" spans="1:6" x14ac:dyDescent="0.25">
      <c r="A63" s="168"/>
      <c r="B63" s="167"/>
      <c r="C63" s="167"/>
      <c r="D63" s="167"/>
      <c r="E63" s="167"/>
      <c r="F63" s="167"/>
    </row>
    <row r="64" spans="1:6" x14ac:dyDescent="0.25">
      <c r="B64" s="164"/>
      <c r="C64" s="164"/>
      <c r="D64" s="164"/>
      <c r="E64" s="164"/>
      <c r="F64" s="164"/>
    </row>
    <row r="65" spans="1:8" x14ac:dyDescent="0.25">
      <c r="A65" s="168"/>
      <c r="B65" s="164"/>
      <c r="C65" s="164"/>
      <c r="D65" s="164"/>
      <c r="E65" s="164"/>
      <c r="F65" s="164"/>
    </row>
    <row r="66" spans="1:8" x14ac:dyDescent="0.25">
      <c r="B66" s="164"/>
      <c r="C66" s="164"/>
      <c r="D66" s="164"/>
      <c r="E66" s="164"/>
      <c r="F66" s="164"/>
    </row>
    <row r="67" spans="1:8" x14ac:dyDescent="0.25">
      <c r="B67" s="164"/>
      <c r="C67" s="164"/>
      <c r="D67" s="164"/>
      <c r="E67" s="164"/>
      <c r="F67" s="164"/>
    </row>
    <row r="68" spans="1:8" x14ac:dyDescent="0.25">
      <c r="B68" s="164"/>
      <c r="C68" s="164"/>
      <c r="D68" s="164"/>
      <c r="E68" s="164"/>
      <c r="F68" s="164"/>
    </row>
    <row r="69" spans="1:8" x14ac:dyDescent="0.25">
      <c r="A69" s="163"/>
      <c r="B69" s="164"/>
      <c r="C69" s="164"/>
      <c r="D69" s="164"/>
      <c r="E69" s="164"/>
      <c r="F69" s="164"/>
    </row>
    <row r="70" spans="1:8" x14ac:dyDescent="0.25">
      <c r="A70" s="168"/>
      <c r="B70" s="167"/>
      <c r="C70" s="167"/>
      <c r="D70" s="167"/>
      <c r="E70" s="167"/>
      <c r="F70" s="167"/>
    </row>
    <row r="71" spans="1:8" x14ac:dyDescent="0.25">
      <c r="A71" s="168"/>
      <c r="B71" s="164"/>
      <c r="C71" s="164"/>
      <c r="D71" s="164"/>
      <c r="E71" s="164"/>
      <c r="F71" s="164"/>
    </row>
    <row r="72" spans="1:8" x14ac:dyDescent="0.25">
      <c r="A72" s="169"/>
      <c r="B72" s="164"/>
      <c r="C72" s="164"/>
      <c r="D72" s="164"/>
      <c r="E72" s="164"/>
      <c r="F72" s="164"/>
      <c r="H72" s="172"/>
    </row>
    <row r="73" spans="1:8" x14ac:dyDescent="0.25">
      <c r="A73" s="169"/>
      <c r="B73" s="164"/>
      <c r="C73" s="164"/>
      <c r="D73" s="164"/>
      <c r="E73" s="164"/>
      <c r="F73" s="164"/>
    </row>
    <row r="74" spans="1:8" x14ac:dyDescent="0.25">
      <c r="A74" s="169"/>
      <c r="B74" s="164"/>
      <c r="C74" s="164"/>
      <c r="D74" s="164"/>
      <c r="E74" s="164"/>
      <c r="F74" s="164"/>
    </row>
    <row r="75" spans="1:8" x14ac:dyDescent="0.25">
      <c r="A75" s="168"/>
      <c r="B75" s="167"/>
      <c r="C75" s="167"/>
      <c r="D75" s="167"/>
      <c r="E75" s="167"/>
      <c r="F75" s="167"/>
    </row>
    <row r="76" spans="1:8" x14ac:dyDescent="0.25">
      <c r="B76" s="164"/>
      <c r="C76" s="164"/>
      <c r="D76" s="164"/>
      <c r="E76" s="164"/>
      <c r="F76" s="164"/>
    </row>
    <row r="77" spans="1:8" x14ac:dyDescent="0.25">
      <c r="A77" s="163"/>
      <c r="B77" s="164"/>
      <c r="C77" s="164"/>
      <c r="D77" s="164"/>
      <c r="E77" s="164"/>
      <c r="F77" s="164"/>
    </row>
    <row r="78" spans="1:8" x14ac:dyDescent="0.25">
      <c r="B78" s="164"/>
      <c r="C78" s="164"/>
      <c r="D78" s="164"/>
      <c r="E78" s="164"/>
      <c r="F78" s="164"/>
    </row>
    <row r="79" spans="1:8" x14ac:dyDescent="0.25">
      <c r="B79" s="164"/>
      <c r="C79" s="164"/>
      <c r="D79" s="164"/>
      <c r="E79" s="164"/>
      <c r="F79" s="164"/>
    </row>
    <row r="80" spans="1:8" x14ac:dyDescent="0.25">
      <c r="B80" s="164"/>
      <c r="C80" s="164"/>
      <c r="D80" s="164"/>
      <c r="E80" s="164"/>
      <c r="F80" s="164"/>
    </row>
    <row r="81" spans="2:6" x14ac:dyDescent="0.25">
      <c r="B81" s="164"/>
      <c r="C81" s="164"/>
      <c r="D81" s="164"/>
      <c r="E81" s="164"/>
      <c r="F81" s="164"/>
    </row>
    <row r="82" spans="2:6" x14ac:dyDescent="0.25">
      <c r="B82" s="164"/>
      <c r="C82" s="164"/>
      <c r="D82" s="164"/>
      <c r="E82" s="164"/>
      <c r="F82" s="164"/>
    </row>
    <row r="83" spans="2:6" x14ac:dyDescent="0.25">
      <c r="B83" s="164"/>
      <c r="C83" s="164"/>
      <c r="D83" s="164"/>
      <c r="E83" s="164"/>
      <c r="F83" s="164"/>
    </row>
    <row r="84" spans="2:6" x14ac:dyDescent="0.25">
      <c r="B84" s="164"/>
      <c r="C84" s="164"/>
      <c r="D84" s="164"/>
      <c r="E84" s="164"/>
      <c r="F84" s="164"/>
    </row>
    <row r="85" spans="2:6" x14ac:dyDescent="0.25">
      <c r="B85" s="164"/>
      <c r="C85" s="164"/>
      <c r="D85" s="164"/>
      <c r="E85" s="164"/>
      <c r="F85" s="164"/>
    </row>
    <row r="86" spans="2:6" x14ac:dyDescent="0.25">
      <c r="B86" s="164"/>
      <c r="C86" s="164"/>
      <c r="D86" s="164"/>
      <c r="E86" s="164"/>
      <c r="F86" s="164"/>
    </row>
    <row r="87" spans="2:6" x14ac:dyDescent="0.25">
      <c r="B87" s="164"/>
      <c r="C87" s="164"/>
      <c r="D87" s="164"/>
      <c r="E87" s="164"/>
      <c r="F87" s="164"/>
    </row>
    <row r="88" spans="2:6" x14ac:dyDescent="0.25">
      <c r="B88" s="164"/>
      <c r="C88" s="164"/>
      <c r="D88" s="164"/>
      <c r="E88" s="164"/>
      <c r="F88" s="164"/>
    </row>
    <row r="89" spans="2:6" x14ac:dyDescent="0.25">
      <c r="B89" s="164"/>
      <c r="C89" s="164"/>
      <c r="D89" s="164"/>
      <c r="E89" s="164"/>
      <c r="F89" s="164"/>
    </row>
    <row r="90" spans="2:6" x14ac:dyDescent="0.25">
      <c r="B90" s="164"/>
      <c r="C90" s="164"/>
      <c r="D90" s="164"/>
      <c r="E90" s="164"/>
      <c r="F90" s="164"/>
    </row>
    <row r="91" spans="2:6" x14ac:dyDescent="0.25">
      <c r="B91" s="164"/>
      <c r="C91" s="164"/>
      <c r="D91" s="164"/>
      <c r="E91" s="164"/>
      <c r="F91" s="164"/>
    </row>
    <row r="92" spans="2:6" x14ac:dyDescent="0.25">
      <c r="B92" s="164"/>
      <c r="C92" s="164"/>
      <c r="D92" s="164"/>
      <c r="E92" s="164"/>
      <c r="F92" s="164"/>
    </row>
    <row r="93" spans="2:6" x14ac:dyDescent="0.25">
      <c r="B93" s="164"/>
      <c r="C93" s="164"/>
      <c r="D93" s="164"/>
      <c r="E93" s="164"/>
      <c r="F93" s="164"/>
    </row>
    <row r="94" spans="2:6" x14ac:dyDescent="0.25">
      <c r="B94" s="164"/>
      <c r="C94" s="164"/>
      <c r="D94" s="164"/>
      <c r="E94" s="164"/>
      <c r="F94" s="164"/>
    </row>
    <row r="95" spans="2:6" x14ac:dyDescent="0.25">
      <c r="B95" s="164"/>
      <c r="C95" s="164"/>
      <c r="D95" s="164"/>
      <c r="E95" s="164"/>
      <c r="F95" s="164"/>
    </row>
    <row r="96" spans="2:6" x14ac:dyDescent="0.25">
      <c r="B96" s="164"/>
      <c r="C96" s="164"/>
      <c r="D96" s="164"/>
      <c r="E96" s="164"/>
      <c r="F96" s="164"/>
    </row>
    <row r="97" spans="2:6" x14ac:dyDescent="0.25">
      <c r="B97" s="164"/>
      <c r="C97" s="164"/>
      <c r="D97" s="164"/>
      <c r="E97" s="164"/>
      <c r="F97" s="16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B89C-47FF-423D-806C-3D80CB1920DC}">
  <sheetPr>
    <tabColor rgb="FFFFC000"/>
  </sheetPr>
  <dimension ref="A1:H58"/>
  <sheetViews>
    <sheetView workbookViewId="0"/>
  </sheetViews>
  <sheetFormatPr defaultColWidth="8.6640625" defaultRowHeight="13.8" x14ac:dyDescent="0.25"/>
  <cols>
    <col min="1" max="1" width="39.88671875" style="162" customWidth="1"/>
    <col min="2" max="6" width="10.6640625" style="172" customWidth="1"/>
    <col min="7" max="16384" width="8.6640625" style="162"/>
  </cols>
  <sheetData>
    <row r="1" spans="1:6" x14ac:dyDescent="0.25">
      <c r="A1" s="120" t="s">
        <v>30</v>
      </c>
      <c r="B1" s="161">
        <v>2019</v>
      </c>
      <c r="C1" s="161">
        <v>2020</v>
      </c>
      <c r="D1" s="161">
        <v>2021</v>
      </c>
      <c r="E1" s="161">
        <v>2022</v>
      </c>
      <c r="F1" s="161">
        <v>2023</v>
      </c>
    </row>
    <row r="2" spans="1:6" x14ac:dyDescent="0.25">
      <c r="A2" s="163" t="s">
        <v>31</v>
      </c>
      <c r="B2" s="164"/>
      <c r="C2" s="164"/>
      <c r="D2" s="164"/>
      <c r="E2" s="164"/>
      <c r="F2" s="164"/>
    </row>
    <row r="3" spans="1:6" x14ac:dyDescent="0.25">
      <c r="A3" s="162" t="s">
        <v>56</v>
      </c>
      <c r="B3" s="164">
        <v>5616813.2346033603</v>
      </c>
      <c r="C3" s="164">
        <v>6104047.7870588796</v>
      </c>
      <c r="D3" s="164">
        <v>6715610.8589342125</v>
      </c>
      <c r="E3" s="164">
        <v>7309355.7889973</v>
      </c>
      <c r="F3" s="164">
        <v>7843476.1200210657</v>
      </c>
    </row>
    <row r="4" spans="1:6" x14ac:dyDescent="0.25">
      <c r="A4" s="165"/>
      <c r="B4" s="164"/>
      <c r="C4" s="164"/>
      <c r="D4" s="164"/>
      <c r="E4" s="164"/>
      <c r="F4" s="164"/>
    </row>
    <row r="5" spans="1:6" x14ac:dyDescent="0.25">
      <c r="A5" s="165" t="s">
        <v>39</v>
      </c>
      <c r="B5" s="164">
        <v>4601193.6284734234</v>
      </c>
      <c r="C5" s="164">
        <v>4970266.1360547738</v>
      </c>
      <c r="D5" s="164">
        <v>5496722.2124370271</v>
      </c>
      <c r="E5" s="164">
        <v>5959567.2279518861</v>
      </c>
      <c r="F5" s="164">
        <v>6374099.4647820257</v>
      </c>
    </row>
    <row r="6" spans="1:6" x14ac:dyDescent="0.25">
      <c r="A6" s="165" t="s">
        <v>40</v>
      </c>
      <c r="B6" s="164">
        <v>846715.66154864687</v>
      </c>
      <c r="C6" s="164">
        <v>916487.51965031284</v>
      </c>
      <c r="D6" s="164">
        <v>943246.31939738512</v>
      </c>
      <c r="E6" s="164">
        <v>871095.54698284052</v>
      </c>
      <c r="F6" s="164">
        <v>896509.92581824679</v>
      </c>
    </row>
    <row r="7" spans="1:6" x14ac:dyDescent="0.25">
      <c r="A7" s="166" t="s">
        <v>41</v>
      </c>
      <c r="B7" s="167">
        <v>5447909.2900220705</v>
      </c>
      <c r="C7" s="167">
        <v>5886753.6557050869</v>
      </c>
      <c r="D7" s="167">
        <v>6439968.5318344124</v>
      </c>
      <c r="E7" s="167">
        <v>6830662.7749347268</v>
      </c>
      <c r="F7" s="167">
        <v>7270609.3906002725</v>
      </c>
    </row>
    <row r="8" spans="1:6" x14ac:dyDescent="0.25">
      <c r="A8" s="166"/>
      <c r="B8" s="167"/>
      <c r="C8" s="167"/>
      <c r="D8" s="167"/>
      <c r="E8" s="167"/>
      <c r="F8" s="167"/>
    </row>
    <row r="9" spans="1:6" x14ac:dyDescent="0.25">
      <c r="A9" s="166" t="s">
        <v>6</v>
      </c>
      <c r="B9" s="167">
        <v>38756.111095919092</v>
      </c>
      <c r="C9" s="167">
        <v>47600.871432328619</v>
      </c>
      <c r="D9" s="167">
        <v>52746.578703843115</v>
      </c>
      <c r="E9" s="167">
        <v>59419.814004376458</v>
      </c>
      <c r="F9" s="167">
        <v>69010.633769487904</v>
      </c>
    </row>
    <row r="10" spans="1:6" x14ac:dyDescent="0.25">
      <c r="A10" s="166"/>
      <c r="B10" s="167"/>
      <c r="C10" s="167"/>
      <c r="D10" s="167"/>
      <c r="E10" s="167"/>
      <c r="F10" s="167"/>
    </row>
    <row r="11" spans="1:6" x14ac:dyDescent="0.25">
      <c r="A11" s="166" t="s">
        <v>12</v>
      </c>
      <c r="B11" s="167">
        <v>207660.05567720905</v>
      </c>
      <c r="C11" s="167">
        <v>264895.00278612133</v>
      </c>
      <c r="D11" s="167">
        <v>328388.90580364317</v>
      </c>
      <c r="E11" s="167">
        <v>538112.82806694973</v>
      </c>
      <c r="F11" s="167">
        <v>641877.3631902812</v>
      </c>
    </row>
    <row r="12" spans="1:6" x14ac:dyDescent="0.25">
      <c r="A12" s="166" t="s">
        <v>32</v>
      </c>
      <c r="B12" s="167">
        <v>58144.815589618542</v>
      </c>
      <c r="C12" s="167">
        <v>74170.600780113979</v>
      </c>
      <c r="D12" s="167">
        <v>91948.893625020093</v>
      </c>
      <c r="E12" s="167">
        <v>150671.59185874593</v>
      </c>
      <c r="F12" s="167">
        <v>179725.66169327876</v>
      </c>
    </row>
    <row r="13" spans="1:6" x14ac:dyDescent="0.25">
      <c r="A13" s="166" t="s">
        <v>14</v>
      </c>
      <c r="B13" s="167">
        <v>149515.2400875905</v>
      </c>
      <c r="C13" s="167">
        <v>190724.40200600735</v>
      </c>
      <c r="D13" s="167">
        <v>236440.01217862306</v>
      </c>
      <c r="E13" s="167">
        <v>387441.23620820383</v>
      </c>
      <c r="F13" s="167">
        <v>462151.70149700245</v>
      </c>
    </row>
    <row r="14" spans="1:6" x14ac:dyDescent="0.25">
      <c r="A14" s="166"/>
      <c r="B14" s="164"/>
      <c r="C14" s="164"/>
      <c r="D14" s="164"/>
      <c r="E14" s="164"/>
      <c r="F14" s="164"/>
    </row>
    <row r="15" spans="1:6" x14ac:dyDescent="0.25">
      <c r="A15" s="163" t="s">
        <v>33</v>
      </c>
      <c r="B15" s="164"/>
      <c r="C15" s="164"/>
      <c r="D15" s="164"/>
      <c r="E15" s="164"/>
      <c r="F15" s="164"/>
    </row>
    <row r="16" spans="1:6" x14ac:dyDescent="0.25">
      <c r="A16" s="168" t="s">
        <v>18</v>
      </c>
      <c r="B16" s="167">
        <v>2395615.069568628</v>
      </c>
      <c r="C16" s="167">
        <v>2676132.861686612</v>
      </c>
      <c r="D16" s="167">
        <v>3014703.9068684154</v>
      </c>
      <c r="E16" s="167">
        <v>3501300.5463971552</v>
      </c>
      <c r="F16" s="167">
        <v>3940927.0852261968</v>
      </c>
    </row>
    <row r="17" spans="1:6" x14ac:dyDescent="0.25">
      <c r="B17" s="164"/>
      <c r="C17" s="164"/>
      <c r="D17" s="164"/>
      <c r="E17" s="164"/>
      <c r="F17" s="164"/>
    </row>
    <row r="18" spans="1:6" x14ac:dyDescent="0.25">
      <c r="A18" s="169" t="s">
        <v>42</v>
      </c>
      <c r="B18" s="164">
        <v>603807.42271986126</v>
      </c>
      <c r="C18" s="164">
        <v>671445.25657647685</v>
      </c>
      <c r="D18" s="164">
        <v>738717.19448276341</v>
      </c>
      <c r="E18" s="164">
        <v>804029.13678970304</v>
      </c>
      <c r="F18" s="164">
        <v>862782.37320231716</v>
      </c>
    </row>
    <row r="19" spans="1:6" x14ac:dyDescent="0.25">
      <c r="A19" s="165" t="s">
        <v>43</v>
      </c>
      <c r="B19" s="164">
        <v>325775.16760699498</v>
      </c>
      <c r="C19" s="164">
        <v>347930.72386235616</v>
      </c>
      <c r="D19" s="164">
        <v>382789.81895925011</v>
      </c>
      <c r="E19" s="164">
        <v>416633.2799728461</v>
      </c>
      <c r="F19" s="164">
        <v>447078.13884120079</v>
      </c>
    </row>
    <row r="20" spans="1:6" x14ac:dyDescent="0.25">
      <c r="A20" s="168" t="s">
        <v>23</v>
      </c>
      <c r="B20" s="167">
        <v>929582.59032685624</v>
      </c>
      <c r="C20" s="167">
        <v>1019375.980438833</v>
      </c>
      <c r="D20" s="167">
        <v>1121507.0134420134</v>
      </c>
      <c r="E20" s="167">
        <v>1220662.4167625492</v>
      </c>
      <c r="F20" s="167">
        <v>1309860.512043518</v>
      </c>
    </row>
    <row r="21" spans="1:6" x14ac:dyDescent="0.25">
      <c r="A21" s="168"/>
      <c r="B21" s="164"/>
      <c r="C21" s="164"/>
      <c r="D21" s="164"/>
      <c r="E21" s="164"/>
      <c r="F21" s="164"/>
    </row>
    <row r="22" spans="1:6" x14ac:dyDescent="0.25">
      <c r="A22" s="168" t="s">
        <v>24</v>
      </c>
      <c r="B22" s="167">
        <v>1466032.4792417716</v>
      </c>
      <c r="C22" s="167">
        <v>1656756.8812477789</v>
      </c>
      <c r="D22" s="167">
        <v>1893196.893426402</v>
      </c>
      <c r="E22" s="167">
        <v>2280638.1296346057</v>
      </c>
      <c r="F22" s="167">
        <v>2631066.5731826788</v>
      </c>
    </row>
    <row r="23" spans="1:6" x14ac:dyDescent="0.25">
      <c r="A23" s="170" t="s">
        <v>65</v>
      </c>
      <c r="B23" s="171">
        <v>6.24494078300234</v>
      </c>
      <c r="C23" s="171">
        <v>6.4752304578594995</v>
      </c>
      <c r="D23" s="171">
        <v>6.7059207641863514</v>
      </c>
      <c r="E23" s="171">
        <v>7.0000000000000009</v>
      </c>
      <c r="F23" s="171">
        <v>7</v>
      </c>
    </row>
    <row r="24" spans="1:6" x14ac:dyDescent="0.25">
      <c r="A24" s="168" t="s">
        <v>25</v>
      </c>
      <c r="B24" s="167">
        <v>2395615.069568628</v>
      </c>
      <c r="C24" s="167">
        <v>2676132.861686612</v>
      </c>
      <c r="D24" s="167">
        <v>3014703.9068684154</v>
      </c>
      <c r="E24" s="167">
        <v>3501300.5463971552</v>
      </c>
      <c r="F24" s="167">
        <v>3940927.0852261968</v>
      </c>
    </row>
    <row r="25" spans="1:6" x14ac:dyDescent="0.25">
      <c r="B25" s="164"/>
      <c r="C25" s="164"/>
      <c r="D25" s="164"/>
      <c r="E25" s="164"/>
      <c r="F25" s="164"/>
    </row>
    <row r="26" spans="1:6" x14ac:dyDescent="0.25">
      <c r="A26" s="168" t="s">
        <v>26</v>
      </c>
      <c r="B26" s="164"/>
      <c r="C26" s="164"/>
      <c r="D26" s="164"/>
      <c r="E26" s="164"/>
      <c r="F26" s="164"/>
    </row>
    <row r="27" spans="1:6" x14ac:dyDescent="0.25">
      <c r="A27" s="162" t="s">
        <v>44</v>
      </c>
      <c r="B27" s="164">
        <v>0</v>
      </c>
      <c r="C27" s="164">
        <v>0</v>
      </c>
      <c r="D27" s="164">
        <v>0</v>
      </c>
      <c r="E27" s="164">
        <v>0</v>
      </c>
      <c r="F27" s="164">
        <v>0</v>
      </c>
    </row>
    <row r="28" spans="1:6" x14ac:dyDescent="0.25">
      <c r="A28" s="162" t="s">
        <v>34</v>
      </c>
      <c r="B28" s="164">
        <v>0</v>
      </c>
      <c r="C28" s="164">
        <v>0</v>
      </c>
      <c r="D28" s="164">
        <v>0</v>
      </c>
      <c r="E28" s="164">
        <v>0</v>
      </c>
      <c r="F28" s="164">
        <v>-111723.25794892944</v>
      </c>
    </row>
    <row r="29" spans="1:6" x14ac:dyDescent="0.25">
      <c r="B29" s="164"/>
      <c r="C29" s="164"/>
      <c r="D29" s="164"/>
      <c r="E29" s="164"/>
      <c r="F29" s="164"/>
    </row>
    <row r="30" spans="1:6" x14ac:dyDescent="0.25">
      <c r="A30" s="163" t="s">
        <v>35</v>
      </c>
      <c r="B30" s="164"/>
      <c r="C30" s="164"/>
      <c r="D30" s="164"/>
      <c r="E30" s="164"/>
      <c r="F30" s="164"/>
    </row>
    <row r="31" spans="1:6" x14ac:dyDescent="0.25">
      <c r="A31" s="168" t="s">
        <v>36</v>
      </c>
      <c r="B31" s="167">
        <v>2904225.6783830384</v>
      </c>
      <c r="C31" s="167">
        <v>3242145.0484235119</v>
      </c>
      <c r="D31" s="167">
        <v>3652194.7509566825</v>
      </c>
      <c r="E31" s="167">
        <v>4222207.178134162</v>
      </c>
      <c r="F31" s="167">
        <v>4737262.699286554</v>
      </c>
    </row>
    <row r="32" spans="1:6" x14ac:dyDescent="0.25">
      <c r="A32" s="168"/>
      <c r="B32" s="164"/>
      <c r="C32" s="164"/>
      <c r="D32" s="164"/>
      <c r="E32" s="164"/>
      <c r="F32" s="164"/>
    </row>
    <row r="33" spans="1:8" x14ac:dyDescent="0.25">
      <c r="A33" s="169" t="s">
        <v>37</v>
      </c>
      <c r="B33" s="164">
        <v>1194799.2874084348</v>
      </c>
      <c r="C33" s="164">
        <v>1314023.8052997096</v>
      </c>
      <c r="D33" s="164">
        <v>1450115.881977042</v>
      </c>
      <c r="E33" s="164">
        <v>1582674.8779112722</v>
      </c>
      <c r="F33" s="164">
        <v>1703080.402585058</v>
      </c>
      <c r="H33" s="172"/>
    </row>
    <row r="34" spans="1:8" x14ac:dyDescent="0.25">
      <c r="A34" s="169" t="s">
        <v>38</v>
      </c>
      <c r="B34" s="164">
        <v>1540984.0560034912</v>
      </c>
      <c r="C34" s="164">
        <v>1740823.0566874112</v>
      </c>
      <c r="D34" s="164">
        <v>1991261.0817380226</v>
      </c>
      <c r="E34" s="164">
        <v>2390931.8670058055</v>
      </c>
      <c r="F34" s="164">
        <v>2752795.6546261557</v>
      </c>
    </row>
    <row r="35" spans="1:8" x14ac:dyDescent="0.25">
      <c r="A35" s="169" t="s">
        <v>59</v>
      </c>
      <c r="B35" s="164">
        <v>168442.33497111255</v>
      </c>
      <c r="C35" s="164">
        <v>187298.18643639117</v>
      </c>
      <c r="D35" s="164">
        <v>210817.78724161809</v>
      </c>
      <c r="E35" s="164">
        <v>248600.43321708508</v>
      </c>
      <c r="F35" s="164">
        <v>281386.64207534038</v>
      </c>
    </row>
    <row r="36" spans="1:8" x14ac:dyDescent="0.25">
      <c r="A36" s="168" t="s">
        <v>25</v>
      </c>
      <c r="B36" s="167">
        <v>2904225.6783830388</v>
      </c>
      <c r="C36" s="167">
        <v>3242145.0484235114</v>
      </c>
      <c r="D36" s="167">
        <v>3652194.7509566825</v>
      </c>
      <c r="E36" s="167">
        <v>4222207.1781341629</v>
      </c>
      <c r="F36" s="167">
        <v>4737262.699286554</v>
      </c>
    </row>
    <row r="37" spans="1:8" x14ac:dyDescent="0.25">
      <c r="B37" s="164"/>
      <c r="C37" s="164"/>
      <c r="D37" s="164"/>
      <c r="E37" s="164"/>
      <c r="F37" s="164"/>
    </row>
    <row r="38" spans="1:8" x14ac:dyDescent="0.25">
      <c r="A38" s="163" t="s">
        <v>45</v>
      </c>
      <c r="B38" s="164"/>
      <c r="C38" s="164"/>
      <c r="D38" s="164"/>
      <c r="E38" s="164"/>
      <c r="F38" s="164"/>
    </row>
    <row r="39" spans="1:8" x14ac:dyDescent="0.25">
      <c r="A39" s="162" t="s">
        <v>46</v>
      </c>
      <c r="B39" s="164"/>
      <c r="C39" s="164"/>
      <c r="D39" s="164"/>
      <c r="E39" s="164"/>
      <c r="F39" s="164"/>
    </row>
    <row r="40" spans="1:8" x14ac:dyDescent="0.25">
      <c r="A40" s="162" t="s">
        <v>47</v>
      </c>
      <c r="B40" s="164">
        <v>1843.3557210694107</v>
      </c>
      <c r="C40" s="164">
        <v>1915.6017384327706</v>
      </c>
      <c r="D40" s="164">
        <v>2011.1260291518661</v>
      </c>
      <c r="E40" s="164">
        <v>2081.3443836994666</v>
      </c>
      <c r="F40" s="164">
        <v>2138.6729644897382</v>
      </c>
    </row>
    <row r="41" spans="1:8" x14ac:dyDescent="0.25">
      <c r="A41" s="162" t="s">
        <v>48</v>
      </c>
      <c r="B41" s="164">
        <v>20351.992983463104</v>
      </c>
      <c r="C41" s="164">
        <v>21348.269754664005</v>
      </c>
      <c r="D41" s="164">
        <v>22161.35485225734</v>
      </c>
      <c r="E41" s="164">
        <v>23032.375654871626</v>
      </c>
      <c r="F41" s="164">
        <v>23776.595531321014</v>
      </c>
    </row>
    <row r="42" spans="1:8" x14ac:dyDescent="0.25">
      <c r="B42" s="164"/>
      <c r="C42" s="164"/>
      <c r="D42" s="164"/>
      <c r="E42" s="164"/>
      <c r="F42" s="164"/>
    </row>
    <row r="43" spans="1:8" x14ac:dyDescent="0.25">
      <c r="A43" s="162" t="s">
        <v>49</v>
      </c>
      <c r="B43" s="164"/>
      <c r="C43" s="164"/>
      <c r="D43" s="164"/>
      <c r="E43" s="164"/>
      <c r="F43" s="164"/>
    </row>
    <row r="44" spans="1:8" x14ac:dyDescent="0.25">
      <c r="A44" s="162" t="s">
        <v>50</v>
      </c>
      <c r="B44" s="164">
        <v>4758.9935256987319</v>
      </c>
      <c r="C44" s="164">
        <v>4502.389095589333</v>
      </c>
      <c r="D44" s="164">
        <v>4515.5862537883359</v>
      </c>
      <c r="E44" s="164">
        <v>4520.2349736674087</v>
      </c>
      <c r="F44" s="164">
        <v>4519.9982115970324</v>
      </c>
    </row>
    <row r="45" spans="1:8" x14ac:dyDescent="0.25">
      <c r="A45" s="162" t="s">
        <v>51</v>
      </c>
      <c r="B45" s="164">
        <v>428.3094173128859</v>
      </c>
      <c r="C45" s="164">
        <v>391.70785131627196</v>
      </c>
      <c r="D45" s="164">
        <v>388.34041782579686</v>
      </c>
      <c r="E45" s="164">
        <v>388.74020773539712</v>
      </c>
      <c r="F45" s="164">
        <v>388.71984619734468</v>
      </c>
    </row>
    <row r="46" spans="1:8" x14ac:dyDescent="0.25">
      <c r="B46" s="164"/>
      <c r="C46" s="164"/>
      <c r="D46" s="164"/>
      <c r="E46" s="164"/>
      <c r="F46" s="164"/>
    </row>
    <row r="47" spans="1:8" x14ac:dyDescent="0.25">
      <c r="B47" s="164"/>
      <c r="C47" s="164"/>
      <c r="D47" s="164"/>
      <c r="E47" s="164"/>
      <c r="F47" s="164"/>
    </row>
    <row r="48" spans="1:8" x14ac:dyDescent="0.25">
      <c r="A48" s="162" t="s">
        <v>66</v>
      </c>
      <c r="B48" s="164"/>
      <c r="C48" s="164"/>
      <c r="D48" s="164"/>
      <c r="E48" s="164"/>
      <c r="F48" s="164"/>
    </row>
    <row r="49" spans="2:6" x14ac:dyDescent="0.25">
      <c r="B49" s="164"/>
      <c r="C49" s="164"/>
      <c r="D49" s="164"/>
      <c r="E49" s="164"/>
      <c r="F49" s="164"/>
    </row>
    <row r="50" spans="2:6" x14ac:dyDescent="0.25">
      <c r="B50" s="164"/>
      <c r="C50" s="164"/>
      <c r="D50" s="164"/>
      <c r="E50" s="164"/>
      <c r="F50" s="164"/>
    </row>
    <row r="51" spans="2:6" x14ac:dyDescent="0.25">
      <c r="B51" s="164"/>
      <c r="C51" s="164"/>
      <c r="D51" s="164"/>
      <c r="E51" s="164"/>
      <c r="F51" s="164"/>
    </row>
    <row r="52" spans="2:6" x14ac:dyDescent="0.25">
      <c r="B52" s="164"/>
      <c r="C52" s="164"/>
      <c r="D52" s="164"/>
      <c r="E52" s="164"/>
      <c r="F52" s="164"/>
    </row>
    <row r="53" spans="2:6" x14ac:dyDescent="0.25">
      <c r="B53" s="164"/>
      <c r="C53" s="164"/>
      <c r="D53" s="164"/>
      <c r="E53" s="164"/>
      <c r="F53" s="164"/>
    </row>
    <row r="54" spans="2:6" x14ac:dyDescent="0.25">
      <c r="B54" s="164"/>
      <c r="C54" s="164"/>
      <c r="D54" s="164"/>
      <c r="E54" s="164"/>
      <c r="F54" s="164"/>
    </row>
    <row r="55" spans="2:6" x14ac:dyDescent="0.25">
      <c r="B55" s="164"/>
      <c r="C55" s="164"/>
      <c r="D55" s="164"/>
      <c r="E55" s="164"/>
      <c r="F55" s="164"/>
    </row>
    <row r="56" spans="2:6" x14ac:dyDescent="0.25">
      <c r="B56" s="164"/>
      <c r="C56" s="164"/>
      <c r="D56" s="164"/>
      <c r="E56" s="164"/>
      <c r="F56" s="164"/>
    </row>
    <row r="57" spans="2:6" x14ac:dyDescent="0.25">
      <c r="B57" s="164"/>
      <c r="C57" s="164"/>
      <c r="D57" s="164"/>
      <c r="E57" s="164"/>
      <c r="F57" s="164"/>
    </row>
    <row r="58" spans="2:6" x14ac:dyDescent="0.25">
      <c r="B58" s="164"/>
      <c r="C58" s="164"/>
      <c r="D58" s="164"/>
      <c r="E58" s="164"/>
      <c r="F58" s="1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0BC5-B3C2-43E0-8093-F7BFE155268D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x14ac:dyDescent="0.25">
      <c r="A1" s="123" t="s">
        <v>140</v>
      </c>
    </row>
    <row r="2" spans="1:17" ht="15.6" x14ac:dyDescent="0.3">
      <c r="A2" s="2" t="s">
        <v>141</v>
      </c>
    </row>
    <row r="3" spans="1:17" ht="15.6" x14ac:dyDescent="0.3">
      <c r="A3" s="2" t="s">
        <v>142</v>
      </c>
    </row>
    <row r="4" spans="1:17" ht="15.6" x14ac:dyDescent="0.3">
      <c r="A4" s="2" t="s">
        <v>143</v>
      </c>
    </row>
    <row r="5" spans="1:17" ht="15.6" x14ac:dyDescent="0.3">
      <c r="A5" s="2" t="s">
        <v>144</v>
      </c>
    </row>
    <row r="6" spans="1:17" ht="15.6" x14ac:dyDescent="0.3">
      <c r="A6" s="2" t="s">
        <v>145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238" t="s">
        <v>146</v>
      </c>
      <c r="D8" s="239"/>
      <c r="E8" s="239"/>
      <c r="F8" s="240"/>
    </row>
    <row r="9" spans="1:17" ht="21" thickBot="1" x14ac:dyDescent="0.4">
      <c r="C9" s="241" t="s">
        <v>147</v>
      </c>
      <c r="D9" s="242"/>
      <c r="E9" s="242"/>
      <c r="F9" s="243"/>
      <c r="N9" s="9"/>
      <c r="O9" s="9"/>
    </row>
    <row r="10" spans="1:17" ht="14.4" thickBot="1" x14ac:dyDescent="0.3">
      <c r="B10" s="10" t="s">
        <v>148</v>
      </c>
      <c r="C10" s="11" t="s">
        <v>149</v>
      </c>
      <c r="D10" s="11">
        <v>1</v>
      </c>
      <c r="E10" s="11">
        <v>2</v>
      </c>
      <c r="F10" s="11">
        <v>3</v>
      </c>
      <c r="G10" s="12" t="s">
        <v>150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151</v>
      </c>
      <c r="D11" s="16">
        <v>0.01</v>
      </c>
      <c r="E11" s="16">
        <v>0.03</v>
      </c>
      <c r="F11" s="16">
        <v>0.08</v>
      </c>
      <c r="G11" s="17">
        <v>0.85</v>
      </c>
      <c r="H11" s="18"/>
    </row>
    <row r="12" spans="1:17" ht="14.4" thickBot="1" x14ac:dyDescent="0.3">
      <c r="B12" s="14">
        <v>5000</v>
      </c>
      <c r="C12" s="15" t="s">
        <v>152</v>
      </c>
      <c r="D12" s="19">
        <v>0.04</v>
      </c>
      <c r="E12" s="19">
        <v>0.13</v>
      </c>
      <c r="F12" s="19">
        <v>0.15</v>
      </c>
      <c r="G12" s="17">
        <v>0.75</v>
      </c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153</v>
      </c>
      <c r="D13" s="22">
        <v>0.08</v>
      </c>
      <c r="E13" s="23">
        <v>0.15</v>
      </c>
      <c r="F13" s="24">
        <v>0.2</v>
      </c>
      <c r="G13" s="17">
        <v>0.6</v>
      </c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154</v>
      </c>
      <c r="D14" s="23">
        <v>0.11</v>
      </c>
      <c r="E14" s="24">
        <v>0.2</v>
      </c>
      <c r="F14" s="23">
        <v>0.26</v>
      </c>
      <c r="G14" s="17">
        <v>0.5</v>
      </c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244" t="s">
        <v>155</v>
      </c>
      <c r="C18" s="244"/>
      <c r="D18" s="244"/>
      <c r="E18" s="244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149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151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152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153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154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245" t="s">
        <v>156</v>
      </c>
      <c r="C28" s="245"/>
      <c r="D28" s="245"/>
      <c r="E28" s="245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149</v>
      </c>
      <c r="C31" s="35" t="s">
        <v>157</v>
      </c>
      <c r="D31" s="35" t="s">
        <v>158</v>
      </c>
      <c r="E31" s="36" t="s">
        <v>159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151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152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153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154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237" t="s">
        <v>160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581E-F305-4AA3-9D7E-5AC65CE3D598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3.664062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x14ac:dyDescent="0.25">
      <c r="A1" s="123" t="s">
        <v>140</v>
      </c>
    </row>
    <row r="2" spans="1:15" ht="15.6" x14ac:dyDescent="0.3">
      <c r="A2" s="2" t="s">
        <v>141</v>
      </c>
    </row>
    <row r="3" spans="1:15" ht="15.6" x14ac:dyDescent="0.3">
      <c r="A3" s="2" t="s">
        <v>142</v>
      </c>
    </row>
    <row r="4" spans="1:15" ht="15.6" x14ac:dyDescent="0.3">
      <c r="A4" s="2" t="s">
        <v>143</v>
      </c>
    </row>
    <row r="5" spans="1:15" ht="15.6" x14ac:dyDescent="0.3">
      <c r="A5" s="2" t="s">
        <v>144</v>
      </c>
    </row>
    <row r="6" spans="1:15" ht="15.6" x14ac:dyDescent="0.3">
      <c r="A6" s="2" t="s">
        <v>145</v>
      </c>
    </row>
    <row r="7" spans="1:15" ht="16.2" thickBot="1" x14ac:dyDescent="0.35">
      <c r="A7" s="2"/>
    </row>
    <row r="8" spans="1:15" ht="14.4" thickBot="1" x14ac:dyDescent="0.3">
      <c r="B8" s="246" t="s">
        <v>161</v>
      </c>
      <c r="C8" s="41" t="s">
        <v>162</v>
      </c>
      <c r="D8" s="42">
        <v>0</v>
      </c>
    </row>
    <row r="9" spans="1:15" ht="14.4" thickBot="1" x14ac:dyDescent="0.3">
      <c r="B9" s="247"/>
      <c r="C9" s="41" t="s">
        <v>163</v>
      </c>
      <c r="D9" s="43">
        <v>0.02</v>
      </c>
    </row>
    <row r="10" spans="1:15" ht="14.4" thickBot="1" x14ac:dyDescent="0.3">
      <c r="B10" s="248"/>
      <c r="C10" s="41" t="s">
        <v>164</v>
      </c>
      <c r="D10" s="43">
        <f>3%</f>
        <v>0.03</v>
      </c>
    </row>
    <row r="11" spans="1:15" ht="23.25" customHeight="1" x14ac:dyDescent="0.25"/>
    <row r="12" spans="1:15" ht="43.5" customHeight="1" x14ac:dyDescent="0.25">
      <c r="B12" s="44" t="s">
        <v>165</v>
      </c>
      <c r="C12" s="44" t="s">
        <v>166</v>
      </c>
      <c r="D12" s="44" t="s">
        <v>167</v>
      </c>
      <c r="E12" s="44" t="s">
        <v>168</v>
      </c>
      <c r="F12" s="45" t="s">
        <v>169</v>
      </c>
      <c r="G12" s="45" t="s">
        <v>170</v>
      </c>
      <c r="H12" s="45" t="s">
        <v>171</v>
      </c>
      <c r="I12" s="45" t="s">
        <v>172</v>
      </c>
      <c r="J12" s="46" t="s">
        <v>173</v>
      </c>
      <c r="K12" s="46" t="s">
        <v>174</v>
      </c>
      <c r="L12" s="46" t="s">
        <v>175</v>
      </c>
      <c r="M12" s="46" t="s">
        <v>176</v>
      </c>
      <c r="N12" s="46" t="s">
        <v>177</v>
      </c>
      <c r="O12" s="46" t="s">
        <v>178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21" thickBot="1" x14ac:dyDescent="0.4">
      <c r="M44" s="56" t="s">
        <v>179</v>
      </c>
      <c r="N44" s="57"/>
      <c r="O44" s="57"/>
    </row>
    <row r="45" spans="2:15" ht="14.4" thickBot="1" x14ac:dyDescent="0.3"/>
    <row r="46" spans="2:15" ht="18" thickBot="1" x14ac:dyDescent="0.35">
      <c r="N46" s="58" t="s">
        <v>180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902D-2348-4394-AF14-FE835B39FE5E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20.33203125" style="3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x14ac:dyDescent="0.25">
      <c r="A1" s="123" t="s">
        <v>140</v>
      </c>
    </row>
    <row r="2" spans="1:12" ht="15.6" x14ac:dyDescent="0.3">
      <c r="A2" s="2" t="s">
        <v>141</v>
      </c>
    </row>
    <row r="3" spans="1:12" ht="15.6" x14ac:dyDescent="0.3">
      <c r="A3" s="2" t="s">
        <v>142</v>
      </c>
    </row>
    <row r="4" spans="1:12" ht="15.6" x14ac:dyDescent="0.3">
      <c r="A4" s="2" t="s">
        <v>143</v>
      </c>
    </row>
    <row r="5" spans="1:12" ht="15.6" x14ac:dyDescent="0.3">
      <c r="A5" s="2" t="s">
        <v>144</v>
      </c>
    </row>
    <row r="6" spans="1:12" ht="15.6" x14ac:dyDescent="0.3">
      <c r="A6" s="2" t="s">
        <v>145</v>
      </c>
    </row>
    <row r="7" spans="1:12" ht="17.399999999999999" x14ac:dyDescent="0.3">
      <c r="A7" s="60"/>
    </row>
    <row r="8" spans="1:12" ht="17.399999999999999" x14ac:dyDescent="0.3">
      <c r="B8" s="60" t="s">
        <v>181</v>
      </c>
    </row>
    <row r="9" spans="1:12" ht="14.4" thickBot="1" x14ac:dyDescent="0.3"/>
    <row r="10" spans="1:12" ht="14.4" thickBot="1" x14ac:dyDescent="0.3">
      <c r="C10" s="249" t="s">
        <v>182</v>
      </c>
      <c r="D10" s="250"/>
      <c r="E10" s="251"/>
    </row>
    <row r="11" spans="1:12" ht="14.4" thickBot="1" x14ac:dyDescent="0.3">
      <c r="C11" s="61" t="s">
        <v>183</v>
      </c>
      <c r="D11" s="62" t="s">
        <v>184</v>
      </c>
      <c r="E11" s="63" t="s">
        <v>185</v>
      </c>
      <c r="G11" s="64" t="s">
        <v>186</v>
      </c>
      <c r="H11" s="64" t="s">
        <v>187</v>
      </c>
      <c r="L11" s="65"/>
    </row>
    <row r="12" spans="1:12" x14ac:dyDescent="0.25">
      <c r="B12" s="66" t="s">
        <v>183</v>
      </c>
      <c r="C12" s="67">
        <v>1</v>
      </c>
      <c r="D12" s="67">
        <v>0.03</v>
      </c>
      <c r="E12" s="67">
        <v>0.3</v>
      </c>
      <c r="G12" s="68" t="s">
        <v>188</v>
      </c>
      <c r="H12" s="69"/>
    </row>
    <row r="13" spans="1:12" x14ac:dyDescent="0.25">
      <c r="B13" s="66" t="s">
        <v>184</v>
      </c>
      <c r="C13" s="70">
        <v>0.03</v>
      </c>
      <c r="D13" s="70">
        <v>1</v>
      </c>
      <c r="E13" s="70">
        <v>0.01</v>
      </c>
      <c r="G13" s="66" t="s">
        <v>184</v>
      </c>
      <c r="H13" s="69"/>
    </row>
    <row r="14" spans="1:12" x14ac:dyDescent="0.25">
      <c r="B14" s="66" t="s">
        <v>185</v>
      </c>
      <c r="C14" s="70">
        <v>0.3</v>
      </c>
      <c r="D14" s="70">
        <v>0.01</v>
      </c>
      <c r="E14" s="70">
        <v>1</v>
      </c>
      <c r="G14" s="66" t="s">
        <v>189</v>
      </c>
      <c r="H14" s="69"/>
    </row>
    <row r="16" spans="1:12" ht="14.4" thickBot="1" x14ac:dyDescent="0.3"/>
    <row r="17" spans="7:8" ht="18.600000000000001" thickBot="1" x14ac:dyDescent="0.4">
      <c r="G17" s="237" t="s">
        <v>190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156E-329F-40A6-B84B-1F9236DD0344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x14ac:dyDescent="0.25">
      <c r="A1" s="123" t="s">
        <v>140</v>
      </c>
    </row>
    <row r="2" spans="1:17" ht="15.6" x14ac:dyDescent="0.3">
      <c r="A2" s="2" t="s">
        <v>141</v>
      </c>
    </row>
    <row r="3" spans="1:17" ht="15.6" x14ac:dyDescent="0.3">
      <c r="A3" s="2" t="s">
        <v>142</v>
      </c>
    </row>
    <row r="4" spans="1:17" ht="15.6" x14ac:dyDescent="0.3">
      <c r="A4" s="2" t="s">
        <v>143</v>
      </c>
    </row>
    <row r="5" spans="1:17" ht="15.6" x14ac:dyDescent="0.3">
      <c r="A5" s="2" t="s">
        <v>144</v>
      </c>
    </row>
    <row r="6" spans="1:17" ht="15.6" x14ac:dyDescent="0.3">
      <c r="A6" s="2" t="s">
        <v>145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238" t="s">
        <v>146</v>
      </c>
      <c r="D8" s="239"/>
      <c r="E8" s="239"/>
      <c r="F8" s="240"/>
    </row>
    <row r="9" spans="1:17" ht="21" thickBot="1" x14ac:dyDescent="0.4">
      <c r="C9" s="241" t="s">
        <v>147</v>
      </c>
      <c r="D9" s="242"/>
      <c r="E9" s="242"/>
      <c r="F9" s="243"/>
      <c r="N9" s="9"/>
      <c r="O9" s="9"/>
    </row>
    <row r="10" spans="1:17" ht="14.4" thickBot="1" x14ac:dyDescent="0.3">
      <c r="B10" s="10" t="s">
        <v>148</v>
      </c>
      <c r="C10" s="11" t="s">
        <v>149</v>
      </c>
      <c r="D10" s="11">
        <v>1</v>
      </c>
      <c r="E10" s="11">
        <v>2</v>
      </c>
      <c r="F10" s="11">
        <v>3</v>
      </c>
      <c r="G10" s="12" t="s">
        <v>150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151</v>
      </c>
      <c r="D11" s="16">
        <v>0.01</v>
      </c>
      <c r="E11" s="16">
        <v>0.03</v>
      </c>
      <c r="F11" s="16">
        <v>0.08</v>
      </c>
      <c r="G11" s="17"/>
      <c r="H11" s="18"/>
    </row>
    <row r="12" spans="1:17" ht="14.4" thickBot="1" x14ac:dyDescent="0.3">
      <c r="B12" s="14">
        <v>5000</v>
      </c>
      <c r="C12" s="15" t="s">
        <v>152</v>
      </c>
      <c r="D12" s="19">
        <v>0.04</v>
      </c>
      <c r="E12" s="19">
        <v>0.13</v>
      </c>
      <c r="F12" s="19">
        <v>0.15</v>
      </c>
      <c r="G12" s="17"/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153</v>
      </c>
      <c r="D13" s="22">
        <v>0.08</v>
      </c>
      <c r="E13" s="23">
        <v>0.15</v>
      </c>
      <c r="F13" s="24">
        <v>0.2</v>
      </c>
      <c r="G13" s="17"/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154</v>
      </c>
      <c r="D14" s="23">
        <v>0.11</v>
      </c>
      <c r="E14" s="24">
        <v>0.2</v>
      </c>
      <c r="F14" s="23">
        <v>0.26</v>
      </c>
      <c r="G14" s="17"/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244" t="s">
        <v>155</v>
      </c>
      <c r="C18" s="244"/>
      <c r="D18" s="244"/>
      <c r="E18" s="244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149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151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152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153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154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245" t="s">
        <v>156</v>
      </c>
      <c r="C28" s="245"/>
      <c r="D28" s="245"/>
      <c r="E28" s="245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149</v>
      </c>
      <c r="C31" s="35" t="s">
        <v>157</v>
      </c>
      <c r="D31" s="35" t="s">
        <v>158</v>
      </c>
      <c r="E31" s="36" t="s">
        <v>159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151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152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153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154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237" t="s">
        <v>160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1CF3-C48C-4455-96EC-418D0C8679C9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4.8867187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x14ac:dyDescent="0.25">
      <c r="A1" s="123" t="s">
        <v>140</v>
      </c>
    </row>
    <row r="2" spans="1:15" ht="15.6" x14ac:dyDescent="0.3">
      <c r="A2" s="2" t="s">
        <v>141</v>
      </c>
    </row>
    <row r="3" spans="1:15" ht="15.6" x14ac:dyDescent="0.3">
      <c r="A3" s="2" t="s">
        <v>142</v>
      </c>
    </row>
    <row r="4" spans="1:15" ht="15.6" x14ac:dyDescent="0.3">
      <c r="A4" s="2" t="s">
        <v>143</v>
      </c>
    </row>
    <row r="5" spans="1:15" ht="15.6" x14ac:dyDescent="0.3">
      <c r="A5" s="2" t="s">
        <v>144</v>
      </c>
    </row>
    <row r="6" spans="1:15" ht="15.6" x14ac:dyDescent="0.3">
      <c r="A6" s="2" t="s">
        <v>145</v>
      </c>
    </row>
    <row r="7" spans="1:15" ht="16.2" thickBot="1" x14ac:dyDescent="0.35">
      <c r="A7" s="2"/>
    </row>
    <row r="8" spans="1:15" ht="14.4" thickBot="1" x14ac:dyDescent="0.3">
      <c r="B8" s="246" t="s">
        <v>161</v>
      </c>
      <c r="C8" s="41" t="s">
        <v>162</v>
      </c>
      <c r="D8" s="42">
        <v>0</v>
      </c>
    </row>
    <row r="9" spans="1:15" ht="14.4" thickBot="1" x14ac:dyDescent="0.3">
      <c r="B9" s="247"/>
      <c r="C9" s="41" t="s">
        <v>163</v>
      </c>
      <c r="D9" s="43">
        <v>0.02</v>
      </c>
    </row>
    <row r="10" spans="1:15" ht="14.4" thickBot="1" x14ac:dyDescent="0.3">
      <c r="B10" s="248"/>
      <c r="C10" s="41" t="s">
        <v>164</v>
      </c>
      <c r="D10" s="43">
        <f>3%</f>
        <v>0.03</v>
      </c>
    </row>
    <row r="11" spans="1:15" ht="23.25" customHeight="1" x14ac:dyDescent="0.25"/>
    <row r="12" spans="1:15" ht="44.25" customHeight="1" x14ac:dyDescent="0.25">
      <c r="B12" s="44" t="s">
        <v>165</v>
      </c>
      <c r="C12" s="44" t="s">
        <v>166</v>
      </c>
      <c r="D12" s="44" t="s">
        <v>167</v>
      </c>
      <c r="E12" s="44" t="s">
        <v>168</v>
      </c>
      <c r="F12" s="45" t="s">
        <v>169</v>
      </c>
      <c r="G12" s="45" t="s">
        <v>170</v>
      </c>
      <c r="H12" s="45" t="s">
        <v>171</v>
      </c>
      <c r="I12" s="45" t="s">
        <v>172</v>
      </c>
      <c r="J12" s="46" t="s">
        <v>173</v>
      </c>
      <c r="K12" s="46" t="s">
        <v>174</v>
      </c>
      <c r="L12" s="46" t="s">
        <v>175</v>
      </c>
      <c r="M12" s="46" t="s">
        <v>176</v>
      </c>
      <c r="N12" s="46" t="s">
        <v>177</v>
      </c>
      <c r="O12" s="46" t="s">
        <v>178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18" thickBot="1" x14ac:dyDescent="0.35">
      <c r="M44" s="235" t="s">
        <v>179</v>
      </c>
      <c r="N44" s="236"/>
      <c r="O44" s="236"/>
    </row>
    <row r="45" spans="2:15" ht="14.4" thickBot="1" x14ac:dyDescent="0.3"/>
    <row r="46" spans="2:15" ht="18" thickBot="1" x14ac:dyDescent="0.35">
      <c r="N46" s="58" t="s">
        <v>180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CA47-924C-4376-A572-BE5E91DC76E7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19" style="3" bestFit="1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x14ac:dyDescent="0.25">
      <c r="A1" s="123" t="s">
        <v>140</v>
      </c>
    </row>
    <row r="2" spans="1:12" ht="15.6" x14ac:dyDescent="0.3">
      <c r="A2" s="2" t="s">
        <v>141</v>
      </c>
    </row>
    <row r="3" spans="1:12" ht="15.6" x14ac:dyDescent="0.3">
      <c r="A3" s="2" t="s">
        <v>142</v>
      </c>
    </row>
    <row r="4" spans="1:12" ht="15.6" x14ac:dyDescent="0.3">
      <c r="A4" s="2" t="s">
        <v>143</v>
      </c>
    </row>
    <row r="5" spans="1:12" ht="15.6" x14ac:dyDescent="0.3">
      <c r="A5" s="2" t="s">
        <v>144</v>
      </c>
    </row>
    <row r="6" spans="1:12" ht="15.6" x14ac:dyDescent="0.3">
      <c r="A6" s="2" t="s">
        <v>145</v>
      </c>
    </row>
    <row r="7" spans="1:12" ht="17.399999999999999" x14ac:dyDescent="0.3">
      <c r="A7" s="60"/>
    </row>
    <row r="8" spans="1:12" ht="17.399999999999999" x14ac:dyDescent="0.3">
      <c r="B8" s="60" t="s">
        <v>181</v>
      </c>
    </row>
    <row r="9" spans="1:12" ht="14.4" thickBot="1" x14ac:dyDescent="0.3"/>
    <row r="10" spans="1:12" ht="14.4" thickBot="1" x14ac:dyDescent="0.3">
      <c r="C10" s="249" t="s">
        <v>182</v>
      </c>
      <c r="D10" s="250"/>
      <c r="E10" s="251"/>
    </row>
    <row r="11" spans="1:12" ht="14.4" thickBot="1" x14ac:dyDescent="0.3">
      <c r="C11" s="61" t="s">
        <v>183</v>
      </c>
      <c r="D11" s="62" t="s">
        <v>184</v>
      </c>
      <c r="E11" s="63" t="s">
        <v>185</v>
      </c>
      <c r="G11" s="64" t="s">
        <v>186</v>
      </c>
      <c r="H11" s="64" t="s">
        <v>187</v>
      </c>
      <c r="L11" s="65"/>
    </row>
    <row r="12" spans="1:12" x14ac:dyDescent="0.25">
      <c r="B12" s="66" t="s">
        <v>183</v>
      </c>
      <c r="C12" s="67">
        <v>1</v>
      </c>
      <c r="D12" s="67">
        <v>0.03</v>
      </c>
      <c r="E12" s="67">
        <v>0.3</v>
      </c>
      <c r="G12" s="68" t="s">
        <v>188</v>
      </c>
      <c r="H12" s="69"/>
    </row>
    <row r="13" spans="1:12" x14ac:dyDescent="0.25">
      <c r="B13" s="66" t="s">
        <v>184</v>
      </c>
      <c r="C13" s="70">
        <v>0.03</v>
      </c>
      <c r="D13" s="70">
        <v>1</v>
      </c>
      <c r="E13" s="70">
        <v>0.01</v>
      </c>
      <c r="G13" s="66" t="s">
        <v>184</v>
      </c>
      <c r="H13" s="69"/>
    </row>
    <row r="14" spans="1:12" x14ac:dyDescent="0.25">
      <c r="B14" s="66" t="s">
        <v>185</v>
      </c>
      <c r="C14" s="70">
        <v>0.3</v>
      </c>
      <c r="D14" s="70">
        <v>0.01</v>
      </c>
      <c r="E14" s="70">
        <v>1</v>
      </c>
      <c r="G14" s="66" t="s">
        <v>189</v>
      </c>
      <c r="H14" s="69"/>
    </row>
    <row r="16" spans="1:12" ht="14.4" thickBot="1" x14ac:dyDescent="0.3"/>
    <row r="17" spans="7:8" ht="18.600000000000001" thickBot="1" x14ac:dyDescent="0.4">
      <c r="G17" s="237" t="s">
        <v>190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1202-6C97-4F22-B5B1-8F6816BA1E93}">
  <sheetPr>
    <tabColor rgb="FF0000FF"/>
  </sheetPr>
  <dimension ref="A1:H28"/>
  <sheetViews>
    <sheetView workbookViewId="0"/>
  </sheetViews>
  <sheetFormatPr defaultColWidth="9.109375" defaultRowHeight="13.8" x14ac:dyDescent="0.25"/>
  <cols>
    <col min="1" max="1" width="9.109375" style="3"/>
    <col min="2" max="3" width="19.6640625" style="72" customWidth="1"/>
    <col min="4" max="4" width="24.5546875" style="72" bestFit="1" customWidth="1"/>
    <col min="5" max="6" width="19.6640625" style="3" customWidth="1"/>
    <col min="7" max="7" width="23.88671875" style="3" bestFit="1" customWidth="1"/>
    <col min="8" max="13" width="19.6640625" style="3" customWidth="1"/>
    <col min="14" max="16384" width="9.109375" style="3"/>
  </cols>
  <sheetData>
    <row r="1" spans="1:7" x14ac:dyDescent="0.25">
      <c r="A1" s="123" t="s">
        <v>140</v>
      </c>
      <c r="B1" s="3"/>
    </row>
    <row r="2" spans="1:7" ht="15.6" x14ac:dyDescent="0.3">
      <c r="A2" s="2" t="s">
        <v>141</v>
      </c>
      <c r="B2" s="3"/>
    </row>
    <row r="3" spans="1:7" ht="15.6" x14ac:dyDescent="0.3">
      <c r="A3" s="2" t="s">
        <v>142</v>
      </c>
      <c r="B3" s="3"/>
    </row>
    <row r="4" spans="1:7" ht="15.6" x14ac:dyDescent="0.3">
      <c r="A4" s="2" t="s">
        <v>143</v>
      </c>
      <c r="B4" s="3"/>
    </row>
    <row r="5" spans="1:7" ht="15.6" x14ac:dyDescent="0.3">
      <c r="A5" s="2" t="s">
        <v>144</v>
      </c>
      <c r="B5" s="3"/>
    </row>
    <row r="6" spans="1:7" ht="15.6" x14ac:dyDescent="0.3">
      <c r="A6" s="2" t="s">
        <v>145</v>
      </c>
      <c r="B6" s="3"/>
    </row>
    <row r="7" spans="1:7" ht="14.4" thickBot="1" x14ac:dyDescent="0.3"/>
    <row r="8" spans="1:7" ht="27.6" x14ac:dyDescent="0.25">
      <c r="B8" s="73" t="s">
        <v>191</v>
      </c>
      <c r="C8" s="74" t="s">
        <v>192</v>
      </c>
      <c r="D8" s="74" t="s">
        <v>193</v>
      </c>
      <c r="E8" s="75" t="s">
        <v>194</v>
      </c>
      <c r="F8" s="76" t="s">
        <v>150</v>
      </c>
    </row>
    <row r="9" spans="1:7" x14ac:dyDescent="0.25">
      <c r="B9" s="77" t="s">
        <v>153</v>
      </c>
      <c r="C9" s="78">
        <v>0.04</v>
      </c>
      <c r="D9" s="79">
        <v>20</v>
      </c>
      <c r="E9" s="80">
        <v>0.06</v>
      </c>
      <c r="F9" s="81">
        <v>0.4</v>
      </c>
    </row>
    <row r="10" spans="1:7" x14ac:dyDescent="0.25">
      <c r="B10" s="77" t="s">
        <v>195</v>
      </c>
      <c r="C10" s="78">
        <v>0.06</v>
      </c>
      <c r="D10" s="79">
        <v>50</v>
      </c>
      <c r="E10" s="80">
        <v>0.03</v>
      </c>
      <c r="F10" s="81">
        <v>0.6</v>
      </c>
    </row>
    <row r="11" spans="1:7" ht="14.4" thickBot="1" x14ac:dyDescent="0.3">
      <c r="B11" s="82" t="s">
        <v>196</v>
      </c>
      <c r="C11" s="83">
        <v>0.08</v>
      </c>
      <c r="D11" s="84">
        <v>30</v>
      </c>
      <c r="E11" s="85">
        <v>0.1</v>
      </c>
      <c r="F11" s="86">
        <v>0.1</v>
      </c>
    </row>
    <row r="12" spans="1:7" ht="14.4" thickBot="1" x14ac:dyDescent="0.3"/>
    <row r="13" spans="1:7" x14ac:dyDescent="0.25">
      <c r="B13" s="87" t="s">
        <v>197</v>
      </c>
      <c r="C13" s="88" t="s">
        <v>198</v>
      </c>
      <c r="D13" s="88" t="s">
        <v>199</v>
      </c>
      <c r="E13" s="88" t="s">
        <v>200</v>
      </c>
      <c r="F13" s="88" t="s">
        <v>201</v>
      </c>
      <c r="G13" s="89" t="s">
        <v>202</v>
      </c>
    </row>
    <row r="14" spans="1:7" x14ac:dyDescent="0.25">
      <c r="B14" s="77" t="s">
        <v>203</v>
      </c>
      <c r="C14" s="79"/>
      <c r="D14" s="79"/>
      <c r="E14" s="90"/>
      <c r="F14" s="90"/>
      <c r="G14" s="91"/>
    </row>
    <row r="15" spans="1:7" x14ac:dyDescent="0.25">
      <c r="B15" s="77" t="s">
        <v>153</v>
      </c>
      <c r="C15" s="79"/>
      <c r="D15" s="79"/>
      <c r="E15" s="90"/>
      <c r="F15" s="90"/>
      <c r="G15" s="91"/>
    </row>
    <row r="16" spans="1:7" x14ac:dyDescent="0.25">
      <c r="B16" s="77" t="s">
        <v>195</v>
      </c>
      <c r="C16" s="79"/>
      <c r="D16" s="79"/>
      <c r="E16" s="90"/>
      <c r="F16" s="90"/>
      <c r="G16" s="91"/>
    </row>
    <row r="17" spans="2:8" x14ac:dyDescent="0.25">
      <c r="B17" s="77" t="s">
        <v>196</v>
      </c>
      <c r="C17" s="79"/>
      <c r="D17" s="79"/>
      <c r="E17" s="90"/>
      <c r="F17" s="90"/>
      <c r="G17" s="91"/>
    </row>
    <row r="18" spans="2:8" x14ac:dyDescent="0.25">
      <c r="B18" s="77" t="s">
        <v>204</v>
      </c>
      <c r="C18" s="79"/>
      <c r="D18" s="79"/>
      <c r="E18" s="90"/>
      <c r="F18" s="90"/>
      <c r="G18" s="91"/>
    </row>
    <row r="19" spans="2:8" x14ac:dyDescent="0.25">
      <c r="B19" s="77" t="s">
        <v>205</v>
      </c>
      <c r="C19" s="79"/>
      <c r="D19" s="79"/>
      <c r="E19" s="90"/>
      <c r="F19" s="90"/>
      <c r="G19" s="91"/>
    </row>
    <row r="20" spans="2:8" x14ac:dyDescent="0.25">
      <c r="B20" s="77" t="s">
        <v>206</v>
      </c>
      <c r="C20" s="79"/>
      <c r="D20" s="79"/>
      <c r="E20" s="90"/>
      <c r="F20" s="90"/>
      <c r="G20" s="91"/>
    </row>
    <row r="21" spans="2:8" ht="14.4" thickBot="1" x14ac:dyDescent="0.3">
      <c r="B21" s="82" t="s">
        <v>207</v>
      </c>
      <c r="C21" s="84"/>
      <c r="D21" s="84"/>
      <c r="E21" s="92"/>
      <c r="F21" s="92"/>
      <c r="G21" s="93"/>
    </row>
    <row r="22" spans="2:8" x14ac:dyDescent="0.25">
      <c r="B22" s="3"/>
      <c r="C22" s="3"/>
      <c r="E22" s="94"/>
      <c r="F22" s="94"/>
      <c r="G22" s="95"/>
    </row>
    <row r="23" spans="2:8" ht="18.600000000000001" thickBot="1" x14ac:dyDescent="0.4">
      <c r="B23" s="3"/>
      <c r="C23" s="3"/>
      <c r="E23" s="96"/>
      <c r="F23" s="96"/>
      <c r="G23" s="97" t="s">
        <v>202</v>
      </c>
      <c r="H23" s="97" t="s">
        <v>208</v>
      </c>
    </row>
    <row r="24" spans="2:8" ht="18.600000000000001" thickBot="1" x14ac:dyDescent="0.4">
      <c r="B24" s="3"/>
      <c r="C24" s="3"/>
      <c r="E24" s="98" t="s">
        <v>209</v>
      </c>
      <c r="F24" s="237" t="s">
        <v>210</v>
      </c>
      <c r="G24" s="99"/>
      <c r="H24" s="99"/>
    </row>
    <row r="25" spans="2:8" ht="18.600000000000001" thickBot="1" x14ac:dyDescent="0.4">
      <c r="B25" s="3"/>
      <c r="C25" s="3"/>
      <c r="E25" s="100"/>
      <c r="F25" s="100"/>
      <c r="G25" s="100"/>
      <c r="H25" s="100"/>
    </row>
    <row r="26" spans="2:8" ht="18.600000000000001" thickBot="1" x14ac:dyDescent="0.4">
      <c r="E26" s="98" t="s">
        <v>211</v>
      </c>
      <c r="F26" s="237" t="s">
        <v>212</v>
      </c>
      <c r="G26" s="101"/>
      <c r="H26" s="100"/>
    </row>
    <row r="27" spans="2:8" x14ac:dyDescent="0.25">
      <c r="E27" s="102"/>
    </row>
    <row r="28" spans="2:8" x14ac:dyDescent="0.25">
      <c r="E28" s="10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FF26-ED50-4700-AA85-E4CF67A0E371}">
  <sheetPr>
    <tabColor rgb="FF0000FF"/>
  </sheetPr>
  <dimension ref="A1:P62"/>
  <sheetViews>
    <sheetView workbookViewId="0"/>
  </sheetViews>
  <sheetFormatPr defaultRowHeight="14.4" x14ac:dyDescent="0.3"/>
  <cols>
    <col min="2" max="2" width="32" customWidth="1"/>
    <col min="3" max="4" width="10.109375" customWidth="1"/>
    <col min="6" max="6" width="11.6640625" customWidth="1"/>
  </cols>
  <sheetData>
    <row r="1" spans="1:16" x14ac:dyDescent="0.3">
      <c r="A1" s="123" t="s">
        <v>140</v>
      </c>
      <c r="B1" s="3"/>
      <c r="C1" s="72"/>
    </row>
    <row r="2" spans="1:16" ht="15.6" x14ac:dyDescent="0.3">
      <c r="A2" s="2" t="s">
        <v>141</v>
      </c>
      <c r="B2" s="3"/>
      <c r="C2" s="72"/>
    </row>
    <row r="3" spans="1:16" ht="15.6" x14ac:dyDescent="0.3">
      <c r="A3" s="2" t="s">
        <v>142</v>
      </c>
      <c r="B3" s="3"/>
      <c r="C3" s="72"/>
    </row>
    <row r="4" spans="1:16" ht="15.6" x14ac:dyDescent="0.3">
      <c r="A4" s="2" t="s">
        <v>143</v>
      </c>
      <c r="B4" s="3"/>
      <c r="C4" s="72"/>
    </row>
    <row r="5" spans="1:16" ht="15.6" x14ac:dyDescent="0.3">
      <c r="A5" s="2" t="s">
        <v>144</v>
      </c>
      <c r="B5" s="3"/>
      <c r="C5" s="72"/>
    </row>
    <row r="6" spans="1:16" ht="15.6" x14ac:dyDescent="0.3">
      <c r="A6" s="2" t="s">
        <v>145</v>
      </c>
      <c r="B6" s="3"/>
      <c r="C6" s="72"/>
    </row>
    <row r="8" spans="1:16" x14ac:dyDescent="0.3">
      <c r="A8" s="4" t="s">
        <v>213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">
      <c r="A10" s="3" t="s">
        <v>214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252" t="s">
        <v>215</v>
      </c>
      <c r="D12" s="25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103" t="s">
        <v>216</v>
      </c>
      <c r="D13" s="103" t="s">
        <v>217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104" t="s">
        <v>47</v>
      </c>
      <c r="D14" s="104" t="s">
        <v>218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3"/>
      <c r="B15" s="55" t="s">
        <v>219</v>
      </c>
      <c r="C15" s="79">
        <v>850</v>
      </c>
      <c r="D15" s="105">
        <v>75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3"/>
      <c r="B16" s="55" t="s">
        <v>220</v>
      </c>
      <c r="C16" s="79">
        <v>175</v>
      </c>
      <c r="D16" s="105">
        <v>150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3"/>
      <c r="B17" s="55" t="s">
        <v>221</v>
      </c>
      <c r="C17" s="79">
        <v>75</v>
      </c>
      <c r="D17" s="105">
        <v>200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3"/>
      <c r="B19" s="3" t="s">
        <v>222</v>
      </c>
      <c r="C19" s="65">
        <v>20000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3"/>
      <c r="B20" s="3" t="s">
        <v>223</v>
      </c>
      <c r="C20" s="106">
        <v>500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3"/>
      <c r="B21" s="3" t="s">
        <v>224</v>
      </c>
      <c r="C21" s="107">
        <v>0.04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3"/>
      <c r="B22" s="3" t="s">
        <v>225</v>
      </c>
      <c r="C22" s="107">
        <v>0.05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"/>
      <c r="B23" s="3" t="s">
        <v>226</v>
      </c>
      <c r="C23" s="108">
        <v>0.5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3"/>
      <c r="B24" s="3" t="s">
        <v>227</v>
      </c>
      <c r="C24" s="108">
        <v>0.05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3"/>
      <c r="B25" s="3" t="s">
        <v>228</v>
      </c>
      <c r="C25" s="108">
        <v>0.85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3"/>
      <c r="B27" s="3" t="s">
        <v>229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3"/>
      <c r="B30" s="3" t="s">
        <v>230</v>
      </c>
      <c r="C30" s="3"/>
      <c r="D30" s="3"/>
      <c r="E30" s="3"/>
      <c r="F30" s="109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 t="s">
        <v>231</v>
      </c>
      <c r="C32" s="3"/>
      <c r="D32" s="3"/>
      <c r="E32" s="3"/>
      <c r="F32" s="109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 t="s">
        <v>232</v>
      </c>
      <c r="C34" s="3"/>
      <c r="D34" s="3"/>
      <c r="E34" s="3"/>
      <c r="F34" s="110"/>
      <c r="G34" s="111"/>
      <c r="H34" s="111"/>
      <c r="I34" s="111"/>
      <c r="J34" s="112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113"/>
      <c r="G35" s="114"/>
      <c r="H35" s="114"/>
      <c r="I35" s="114"/>
      <c r="J35" s="115"/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3"/>
      <c r="D36" s="3"/>
      <c r="E36" s="3"/>
      <c r="F36" s="116"/>
      <c r="G36" s="117"/>
      <c r="H36" s="117"/>
      <c r="I36" s="117"/>
      <c r="J36" s="118"/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</sheetData>
  <mergeCells count="1">
    <mergeCell ref="C12:D1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E46A4319DF44DA9D5CD4DC633CDBA" ma:contentTypeVersion="0" ma:contentTypeDescription="Create a new document." ma:contentTypeScope="" ma:versionID="bd1eadde1aad7551c73c157ad128b3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70988-7D8B-42D8-BB83-15850E4F19A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4CDAF5-AAA4-481E-889F-076726D45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Exam Question Tabs →</vt:lpstr>
      <vt:lpstr>Q3 (a)(ii) Credit</vt:lpstr>
      <vt:lpstr>Q3 (a)(ii) Interest Rate</vt:lpstr>
      <vt:lpstr>Q3 (b)(i) Aggregation</vt:lpstr>
      <vt:lpstr>Q3 (c)(i) Credit</vt:lpstr>
      <vt:lpstr>Q3 Part (c)(i) Interest Rate</vt:lpstr>
      <vt:lpstr>Q3 Part (c)(i) Aggregation</vt:lpstr>
      <vt:lpstr>Q4 (b)(i), (b)(ii)</vt:lpstr>
      <vt:lpstr>Q7 (b)</vt:lpstr>
      <vt:lpstr>Case Study Exhibits →</vt:lpstr>
      <vt:lpstr>Big Ben Inc St 1.5 </vt:lpstr>
      <vt:lpstr>Big Ben BS 1.5</vt:lpstr>
      <vt:lpstr>Lyon Sect 2.11</vt:lpstr>
      <vt:lpstr>AHA 5.15 LTC</vt:lpstr>
      <vt:lpstr>AHA 5.15 Indiv</vt:lpstr>
      <vt:lpstr>AHA 5.15 Small Grp</vt:lpstr>
      <vt:lpstr>AHA 5.15 Large Grp</vt:lpstr>
      <vt:lpstr>AHA 5.15 Corp</vt:lpstr>
      <vt:lpstr>AHA 5.15 Total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2019-04-11T00:37:29Z</cp:lastPrinted>
  <dcterms:created xsi:type="dcterms:W3CDTF">2017-02-06T22:20:22Z</dcterms:created>
  <dcterms:modified xsi:type="dcterms:W3CDTF">2021-08-02T14:58:49Z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0x01010012FE46A4319DF44DA9D5CD4DC633CDBA</vt:lpwstr>
  </property>
</Properties>
</file>