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87EC94B8-3770-45E2-BD73-3B5B96499D81}" xr6:coauthVersionLast="45" xr6:coauthVersionMax="45" xr10:uidLastSave="{00000000-0000-0000-0000-000000000000}"/>
  <bookViews>
    <workbookView xWindow="22932" yWindow="-108" windowWidth="23256" windowHeight="12576" xr2:uid="{4DE0A405-97BE-4042-B481-4604990612A5}"/>
  </bookViews>
  <sheets>
    <sheet name="Notes" sheetId="7" r:id="rId1"/>
    <sheet name="Q1" sheetId="1" r:id="rId2"/>
    <sheet name="Q2" sheetId="10" r:id="rId3"/>
    <sheet name="Q3" sheetId="11" r:id="rId4"/>
    <sheet name="Q4" sheetId="12" r:id="rId5"/>
    <sheet name="Q5" sheetId="17" r:id="rId6"/>
    <sheet name="Q6" sheetId="18" r:id="rId7"/>
    <sheet name="Q7" sheetId="1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1" l="1"/>
</calcChain>
</file>

<file path=xl/sharedStrings.xml><?xml version="1.0" encoding="utf-8"?>
<sst xmlns="http://schemas.openxmlformats.org/spreadsheetml/2006/main" count="381" uniqueCount="254">
  <si>
    <t>Question 5</t>
  </si>
  <si>
    <t>(b)       (2 points)</t>
  </si>
  <si>
    <t>ANSWER:</t>
  </si>
  <si>
    <t>Question 4</t>
  </si>
  <si>
    <t>Question 3</t>
  </si>
  <si>
    <t>Question 2</t>
  </si>
  <si>
    <t>You are given:</t>
  </si>
  <si>
    <t>Question 1</t>
  </si>
  <si>
    <t>END OF QUESTION</t>
  </si>
  <si>
    <t>(9 points)</t>
  </si>
  <si>
    <t>Guidance to GH FSA Exam candidates regarding usage of Excel:</t>
  </si>
  <si>
    <t>You may resize rows and/or columns.</t>
  </si>
  <si>
    <t>You may insert rows and/or columns on the pre-populated tabs.</t>
  </si>
  <si>
    <t>You may revise formatting and link to values on the same or differrent tabs in the workbook.</t>
  </si>
  <si>
    <t>Credit is neither given nor lost based on formatting decisions.</t>
  </si>
  <si>
    <t>However, graders need to be able to evaluate your logic, reasoning, and work.</t>
  </si>
  <si>
    <t>When in doubt, please err towards using more intermediate steps/cells.</t>
  </si>
  <si>
    <t>In the event you have a problem fully responding where indicated, please include a note/cross-reference on where graders may find your work/response.</t>
  </si>
  <si>
    <t>If you would prefer to respond in a text box (instead of directly in Excel cells), you can copy/paste the following text box:</t>
  </si>
  <si>
    <t>Age</t>
  </si>
  <si>
    <t>(6 points)</t>
  </si>
  <si>
    <t>The response for part (a) is to be provided in the Word document.</t>
  </si>
  <si>
    <t>i.</t>
  </si>
  <si>
    <t>iii.</t>
  </si>
  <si>
    <t>ii.</t>
  </si>
  <si>
    <t>The response for part (c) is to be provided in the Word document.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</si>
  <si>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GHI's provider network includes Hospital A and Hospital B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</si>
  <si>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GHI's enrollment is 5,000 members</t>
    </r>
  </si>
  <si>
    <t>DRG</t>
  </si>
  <si>
    <t>DRG Description</t>
  </si>
  <si>
    <t>DRG Weight</t>
  </si>
  <si>
    <t>Service</t>
  </si>
  <si>
    <t>Days</t>
  </si>
  <si>
    <t>Units</t>
  </si>
  <si>
    <t>Billed Amount</t>
  </si>
  <si>
    <t>Normal Newborn</t>
  </si>
  <si>
    <t>Delivery Room</t>
  </si>
  <si>
    <t>Laboratory</t>
  </si>
  <si>
    <t>Pharmacy</t>
  </si>
  <si>
    <t>C Section</t>
  </si>
  <si>
    <t>Neonate w/ complications</t>
  </si>
  <si>
    <t>Cardiology</t>
  </si>
  <si>
    <t>X-Ray</t>
  </si>
  <si>
    <t>(i)         Hospital A's 2020 reimbursement</t>
  </si>
  <si>
    <t>Show your work</t>
  </si>
  <si>
    <t>Health Plan</t>
  </si>
  <si>
    <t>Benefits</t>
  </si>
  <si>
    <t>A</t>
  </si>
  <si>
    <t>Lean</t>
  </si>
  <si>
    <t>B</t>
  </si>
  <si>
    <t>Moderate</t>
  </si>
  <si>
    <t>C</t>
  </si>
  <si>
    <t>Rich</t>
  </si>
  <si>
    <t>·       Year 1 premiums are not adjusted for anticipated selection.</t>
  </si>
  <si>
    <t>·       XYZ contributes $400 per month to the Year 1 premium for each employee.</t>
  </si>
  <si>
    <t>Number of Employees</t>
  </si>
  <si>
    <t>Low Risk</t>
  </si>
  <si>
    <t>Average Risk</t>
  </si>
  <si>
    <t>High Risk</t>
  </si>
  <si>
    <t>Composite (Total)</t>
  </si>
  <si>
    <t>·       High risk employees choose Plan C.</t>
  </si>
  <si>
    <t>·       Low risk employees choose Plan A.</t>
  </si>
  <si>
    <t xml:space="preserve">·       PQR increases its rates by 10% each year. </t>
  </si>
  <si>
    <t xml:space="preserve">·       XYZ maintains its per-employee contribution at $400 per month.  </t>
  </si>
  <si>
    <t>Physician A</t>
  </si>
  <si>
    <t>Physician B</t>
  </si>
  <si>
    <t>Physician C</t>
  </si>
  <si>
    <t>Physician C agrees to a 10% reduction in allowed charges following implementation of the TNHP.</t>
  </si>
  <si>
    <t>Selected Variance Factor</t>
  </si>
  <si>
    <t>4-24 Months</t>
  </si>
  <si>
    <t>25-60 Months</t>
  </si>
  <si>
    <t>61-120 Months</t>
  </si>
  <si>
    <t>Greater Than 120 Months</t>
  </si>
  <si>
    <t>Duration Year</t>
  </si>
  <si>
    <t>Manual Rate</t>
  </si>
  <si>
    <t>Chicago</t>
  </si>
  <si>
    <t>Phoenix</t>
  </si>
  <si>
    <t>Los Angeles</t>
  </si>
  <si>
    <t>New York</t>
  </si>
  <si>
    <t>0-20</t>
  </si>
  <si>
    <t>21-30</t>
  </si>
  <si>
    <t>31-45</t>
  </si>
  <si>
    <t>45-64</t>
  </si>
  <si>
    <t>Non-smoking</t>
  </si>
  <si>
    <t>Smoker</t>
  </si>
  <si>
    <t>Company A</t>
  </si>
  <si>
    <t>Company B</t>
  </si>
  <si>
    <t>Med Risk</t>
  </si>
  <si>
    <t>Average Age</t>
  </si>
  <si>
    <t>City</t>
  </si>
  <si>
    <t>Tobacco Usage</t>
  </si>
  <si>
    <t>Specific Stop Loss</t>
  </si>
  <si>
    <t>Aggregate Stop Loss</t>
  </si>
  <si>
    <t>Paid Claims Fund</t>
  </si>
  <si>
    <t>Reserve Fund</t>
  </si>
  <si>
    <t>Show your work.</t>
  </si>
  <si>
    <t>Retention</t>
  </si>
  <si>
    <t>Administration</t>
  </si>
  <si>
    <t>Commissions</t>
  </si>
  <si>
    <t>Premium Taxes</t>
  </si>
  <si>
    <t>Northeast</t>
  </si>
  <si>
    <t>Southeast</t>
  </si>
  <si>
    <t>20-49</t>
  </si>
  <si>
    <t>Midwest</t>
  </si>
  <si>
    <t>50-74</t>
  </si>
  <si>
    <t>West</t>
  </si>
  <si>
    <t>75-100</t>
  </si>
  <si>
    <t>Southwest</t>
  </si>
  <si>
    <t>Industry</t>
  </si>
  <si>
    <t>Factor</t>
  </si>
  <si>
    <t>Employer Subsidy</t>
  </si>
  <si>
    <t>Employee Participation</t>
  </si>
  <si>
    <t>0-49.9%</t>
  </si>
  <si>
    <t>50-100%</t>
  </si>
  <si>
    <t>Age/ Gender</t>
  </si>
  <si>
    <t>Premiums</t>
  </si>
  <si>
    <t>Administration costs</t>
  </si>
  <si>
    <t>Claim adjudication costs</t>
  </si>
  <si>
    <t>Area</t>
  </si>
  <si>
    <t>You a reserving actuary for Insurer ABC.  You are given:</t>
  </si>
  <si>
    <t>LTD Claim Duration</t>
  </si>
  <si>
    <t>Expected Claim Terminations</t>
  </si>
  <si>
    <t>Policy A Experience Rate</t>
  </si>
  <si>
    <t>Calculate the Credibility Adjusted Reserve for Policy A.  Show your work.</t>
  </si>
  <si>
    <t>You are an actuary for GHI Insurance.  You are given for 2020: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</si>
  <si>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Hospital A receives a capitation payment of $2 PMPM for each of GHI's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</si>
  <si>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Hospital B is paid 65% of billed charges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</si>
  <si>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Claims for Hospital B:</t>
    </r>
  </si>
  <si>
    <t xml:space="preserve">Claim </t>
  </si>
  <si>
    <t>(iii)       Hospital B's reimbursement under a proposed case rate equal to $4,500 per birth</t>
  </si>
  <si>
    <t>GHI and Hospital B agree to adopt a DRG-based reimbursement structure for 2021.</t>
  </si>
  <si>
    <r>
      <t>·</t>
    </r>
    <r>
      <rPr>
        <sz val="12"/>
        <color theme="1"/>
        <rFont val="Times New Roman"/>
        <family val="1"/>
      </rPr>
      <t>   GHI and Hospital B are negotiating the DRG base rate.</t>
    </r>
  </si>
  <si>
    <t>Calculate:</t>
  </si>
  <si>
    <r>
      <t>(b)       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</t>
    </r>
  </si>
  <si>
    <t>·       XYZ is fully-insured by PQR.</t>
  </si>
  <si>
    <t>·       XYZ offers three health plans to its employees:</t>
  </si>
  <si>
    <t>Monthly Premium Rate</t>
  </si>
  <si>
    <t>·       PQR sets Year 1 premium rates based on the expected benefit value difference between plans.</t>
  </si>
  <si>
    <t>·       Employees contribute the difference between the selected plan’s premium rate and XYZ’s contribution.</t>
  </si>
  <si>
    <t>·       XYZ’s employee census:</t>
  </si>
  <si>
    <t>Relative Health Status</t>
  </si>
  <si>
    <t>·       For Years 2-5, you are given:</t>
  </si>
  <si>
    <t>·       Each year 5 employees move from Plan A to Plan B.</t>
  </si>
  <si>
    <t xml:space="preserve">·       Each year 5 employees move from Plan B to Plan C.  </t>
  </si>
  <si>
    <r>
      <t>(c)       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</t>
    </r>
  </si>
  <si>
    <t xml:space="preserve">Create a table showing the following Year 1 values for PQR for each plan and in aggregate: </t>
  </si>
  <si>
    <t>·       Total Monthly Premium</t>
  </si>
  <si>
    <t>·       Total Monthly Cost</t>
  </si>
  <si>
    <t xml:space="preserve">·       Cost as a Percent of Premium </t>
  </si>
  <si>
    <t>·       Antiselection Risk</t>
  </si>
  <si>
    <t xml:space="preserve">Calculate the DRG base rate such that GHI is reimbursed a total of $20,000 for the above claims.  </t>
  </si>
  <si>
    <r>
      <t>(d)       (3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</t>
    </r>
  </si>
  <si>
    <t>Calculate the:</t>
  </si>
  <si>
    <t>(7 points)</t>
  </si>
  <si>
    <t>(10 points)</t>
  </si>
  <si>
    <t xml:space="preserve">Area </t>
  </si>
  <si>
    <t xml:space="preserve">Age </t>
  </si>
  <si>
    <t>Tobacco Status</t>
  </si>
  <si>
    <t>·       ASO Fees are $50 PMPM</t>
  </si>
  <si>
    <t>·       ACA fees are $3 PMPM</t>
  </si>
  <si>
    <t>·       Small Group base premium rate is $400 PMPM</t>
  </si>
  <si>
    <t>·       Aggregate Stop Loss corridor is 120%</t>
  </si>
  <si>
    <t>Monthly Membership</t>
  </si>
  <si>
    <t>Avg Cost PMPM</t>
  </si>
  <si>
    <t>Coverage Cost Estimates (PMPM)</t>
  </si>
  <si>
    <t>Calculate the Relative Risk Factor for each company.  Show your work.</t>
  </si>
  <si>
    <t xml:space="preserve">Calculate for each company: </t>
  </si>
  <si>
    <t>The ACA small group premium rate</t>
  </si>
  <si>
    <t>The level funding premium rate</t>
  </si>
  <si>
    <r>
      <t>(e)       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</t>
    </r>
  </si>
  <si>
    <t>$223 PMPM</t>
  </si>
  <si>
    <t>$177 PMPM</t>
  </si>
  <si>
    <t>$304 PMPM</t>
  </si>
  <si>
    <t>Show your work.  Explain your results.</t>
  </si>
  <si>
    <t>Aggregate</t>
  </si>
  <si>
    <t>Total Monthly Premium</t>
  </si>
  <si>
    <t>Total Monthly Cost</t>
  </si>
  <si>
    <t>Cost as a Percent of Premium</t>
  </si>
  <si>
    <t>Antiselection Risk</t>
  </si>
  <si>
    <t>Question 6</t>
  </si>
  <si>
    <t>(12 points)</t>
  </si>
  <si>
    <t xml:space="preserve">You are evaluating provider performance for HIJ Insurance.  You are given allowed charges </t>
  </si>
  <si>
    <t>for 23 members over the course of one year.  Each claim is for a distinct member.</t>
  </si>
  <si>
    <t>All Other Physicians</t>
  </si>
  <si>
    <t>Allowed Charge per Visit</t>
  </si>
  <si>
    <t>Calculate the physician cost profile for physicians A, B, and C.  Show your work.</t>
  </si>
  <si>
    <t>HIJ is implementing a tiered network for primary care physicians.  You are given:</t>
  </si>
  <si>
    <t>·       Members currently pay 10% coinsurance for annual physical exams</t>
  </si>
  <si>
    <t xml:space="preserve">·       Physician cost profiles from your response to part (c) </t>
  </si>
  <si>
    <r>
      <t>(g)       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</t>
    </r>
  </si>
  <si>
    <t>Calculate the impact of the TNHP on HIJ’s costs using your proposed cost sharing structure, tier assignment, and shift assumptions.  Show your work.</t>
  </si>
  <si>
    <r>
      <t>(h)       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</t>
    </r>
  </si>
  <si>
    <t>Recalculate the cost profiles and TNHP impact.  Show your work.</t>
  </si>
  <si>
    <t>Question 7</t>
  </si>
  <si>
    <t xml:space="preserve">You are an actuary for Insurer X and are calculating the 2021 STD renewal rates for MNO Company.  </t>
  </si>
  <si>
    <t>Insurer X is not updating its STD manual base rate from the current value, but you will need to consider X’s 2019 STD experience (provided below).</t>
  </si>
  <si>
    <t>MNO is in the manufacturing industry and Northeast region.  You are given:</t>
  </si>
  <si>
    <t>·       MNO pays 60% of the STD premium for employees who elect STD coverage</t>
  </si>
  <si>
    <t>·       MNO has nine eligible employees</t>
  </si>
  <si>
    <t>·       Seven employees participate in the STD plan:</t>
  </si>
  <si>
    <t># of Participating Employees</t>
  </si>
  <si>
    <t>Gender</t>
  </si>
  <si>
    <t>Male</t>
  </si>
  <si>
    <t>Female</t>
  </si>
  <si>
    <t>·       Insurer X uses the following STD pricing factors:</t>
  </si>
  <si>
    <t>% of Premium</t>
  </si>
  <si>
    <t>Claim Adjudication</t>
  </si>
  <si>
    <t>Risks and Profit</t>
  </si>
  <si>
    <t>Age/Gender</t>
  </si>
  <si>
    <t>Males under 25</t>
  </si>
  <si>
    <t>Males 25-40</t>
  </si>
  <si>
    <t>Males 40+</t>
  </si>
  <si>
    <t>Females Under 25</t>
  </si>
  <si>
    <t>Females 25-40</t>
  </si>
  <si>
    <t>Females 40+</t>
  </si>
  <si>
    <t>Group Size</t>
  </si>
  <si>
    <t>5-9</t>
  </si>
  <si>
    <t>10-19</t>
  </si>
  <si>
    <t>Retail, sales, marketing</t>
  </si>
  <si>
    <t>Finance, accounting</t>
  </si>
  <si>
    <t>Construction and manufacturing</t>
  </si>
  <si>
    <t>All other</t>
  </si>
  <si>
    <t>Employer Contribution</t>
  </si>
  <si>
    <t>Hospitals, home health, doctors</t>
  </si>
  <si>
    <t>·       Insurer X's 2019 STD experience:</t>
  </si>
  <si>
    <t>Premiums and Expenses (‘000s)</t>
  </si>
  <si>
    <t>Incurred Claims</t>
  </si>
  <si>
    <t>Premium taxes</t>
  </si>
  <si>
    <t>By Group Size</t>
  </si>
  <si>
    <t>By Area</t>
  </si>
  <si>
    <t>By Industry</t>
  </si>
  <si>
    <t>By Contribution/ Participation</t>
  </si>
  <si>
    <t>Premium (‘000s)</t>
  </si>
  <si>
    <t>Claims (‘000s)</t>
  </si>
  <si>
    <r>
      <t>(b)       (4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 xml:space="preserve">)  </t>
    </r>
  </si>
  <si>
    <t>Calculate the renewal rate change for MNO.  Show your work.</t>
  </si>
  <si>
    <t xml:space="preserve">Two years have passed.  MNO’s actual claims for 2021 are: </t>
  </si>
  <si>
    <t>Employee</t>
  </si>
  <si>
    <t>Expected Claims</t>
  </si>
  <si>
    <t>Actual Claims</t>
  </si>
  <si>
    <t>male</t>
  </si>
  <si>
    <t>female</t>
  </si>
  <si>
    <t>Propose changes, if any, to the pricing factors to be applied to MNO’s next policy renewal.  Justify your response.</t>
  </si>
  <si>
    <t>(ii)        Hospital B's 2020 reimbursement under the discount arrangement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</si>
  <si>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Hospital B will be paid an amount equal to the DRG base rate times the DRG weight</t>
    </r>
    <r>
      <rPr>
        <sz val="12"/>
        <color theme="1"/>
        <rFont val="Symbol"/>
        <family val="1"/>
        <charset val="2"/>
      </rPr>
      <t>.</t>
    </r>
  </si>
  <si>
    <t xml:space="preserve">Total cost and total premium for years 2 through 5.  </t>
  </si>
  <si>
    <t xml:space="preserve">Aggregate antiselection risk.  </t>
  </si>
  <si>
    <t>Calculate the refund owed to Company A under the level funding product if the actual claims experience below Specific Stop Loss is:</t>
  </si>
  <si>
    <t>Explain how this impacts your proposed tiering and shift assumptions.</t>
  </si>
  <si>
    <t>The responses for parts (a) - (b) are to be provided in the Word document.</t>
  </si>
  <si>
    <t>The responses for parts (d) - (f) are to be provided in the Word document.</t>
  </si>
  <si>
    <t>The responses for all parts of this question are to be provided in the Word document.</t>
  </si>
  <si>
    <t>The responses for parts (e) - (f) are to be provided in the Word document.</t>
  </si>
  <si>
    <t>The responses for parts (d) - (e) are to be provided in the Word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</si>
</sst>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71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left" vertical="center" indent="5"/>
    </xf>
    <xf numFmtId="0" fontId="2" fillId="0" borderId="0" xfId="0" applyFont="1" applyAlignment="1">
      <alignment horizontal="left" vertical="center" indent="5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indent="3"/>
    </xf>
    <xf numFmtId="0" fontId="6" fillId="0" borderId="0" xfId="0" quotePrefix="1" applyFont="1"/>
    <xf numFmtId="0" fontId="7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right" vertical="center" indent="1"/>
    </xf>
    <xf numFmtId="0" fontId="2" fillId="2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left" vertical="center" indent="10"/>
    </xf>
    <xf numFmtId="0" fontId="9" fillId="2" borderId="0" xfId="0" applyFont="1" applyFill="1" applyAlignment="1">
      <alignment horizontal="left" vertical="center" indent="7"/>
    </xf>
    <xf numFmtId="0" fontId="2" fillId="2" borderId="0" xfId="0" applyFont="1" applyFill="1" applyAlignment="1">
      <alignment horizontal="left" vertical="center" indent="12"/>
    </xf>
    <xf numFmtId="0" fontId="6" fillId="2" borderId="0" xfId="0" quotePrefix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6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6" fontId="8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indent="5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2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4"/>
    </xf>
    <xf numFmtId="0" fontId="8" fillId="2" borderId="0" xfId="0" applyFont="1" applyFill="1"/>
    <xf numFmtId="0" fontId="2" fillId="2" borderId="0" xfId="0" applyFont="1" applyFill="1" applyAlignment="1">
      <alignment horizontal="left" vertical="center" indent="9"/>
    </xf>
    <xf numFmtId="2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9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top"/>
    </xf>
    <xf numFmtId="6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6" fontId="2" fillId="2" borderId="1" xfId="0" quotePrefix="1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vertical="center" wrapText="1"/>
    </xf>
    <xf numFmtId="6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/>
    <xf numFmtId="0" fontId="2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2" fillId="0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</cellXfs>
  <cellStyles count="4">
    <cellStyle name="Currency" xfId="2" builtinId="4"/>
    <cellStyle name="Normal" xfId="0" builtinId="0"/>
    <cellStyle name="Normal 2" xfId="3" xr:uid="{97C9A38A-62AC-4B20-B037-3718053ADF0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14</xdr:col>
      <xdr:colOff>130175</xdr:colOff>
      <xdr:row>18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C3336-947F-4504-AFAA-F3D8CA2C19B0}"/>
            </a:ext>
          </a:extLst>
        </xdr:cNvPr>
        <xdr:cNvSpPr txBox="1"/>
      </xdr:nvSpPr>
      <xdr:spPr>
        <a:xfrm>
          <a:off x="1219200" y="2286000"/>
          <a:ext cx="7445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90</xdr:row>
      <xdr:rowOff>38100</xdr:rowOff>
    </xdr:from>
    <xdr:to>
      <xdr:col>8</xdr:col>
      <xdr:colOff>463550</xdr:colOff>
      <xdr:row>96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B74291-EB1D-4635-A8AD-FB9967984C18}"/>
            </a:ext>
          </a:extLst>
        </xdr:cNvPr>
        <xdr:cNvSpPr txBox="1"/>
      </xdr:nvSpPr>
      <xdr:spPr>
        <a:xfrm>
          <a:off x="695325" y="21640800"/>
          <a:ext cx="7445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 (Explanation of results):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76</xdr:row>
      <xdr:rowOff>76200</xdr:rowOff>
    </xdr:from>
    <xdr:to>
      <xdr:col>8</xdr:col>
      <xdr:colOff>454025</xdr:colOff>
      <xdr:row>83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72078D-D305-4E7F-BDC5-BA4AE653FE84}"/>
            </a:ext>
          </a:extLst>
        </xdr:cNvPr>
        <xdr:cNvSpPr txBox="1"/>
      </xdr:nvSpPr>
      <xdr:spPr>
        <a:xfrm>
          <a:off x="685800" y="21278850"/>
          <a:ext cx="74453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112</xdr:row>
      <xdr:rowOff>47625</xdr:rowOff>
    </xdr:from>
    <xdr:to>
      <xdr:col>8</xdr:col>
      <xdr:colOff>444500</xdr:colOff>
      <xdr:row>118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C2BC01-340C-4824-BADF-9D703F66471A}"/>
            </a:ext>
          </a:extLst>
        </xdr:cNvPr>
        <xdr:cNvSpPr txBox="1"/>
      </xdr:nvSpPr>
      <xdr:spPr>
        <a:xfrm>
          <a:off x="676275" y="25050750"/>
          <a:ext cx="7816850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ANSWER: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AC6C-884C-4CC0-8E9C-A7134E9E8E49}">
  <sheetPr>
    <tabColor rgb="FFFFFF00"/>
  </sheetPr>
  <dimension ref="B2:D11"/>
  <sheetViews>
    <sheetView tabSelected="1" workbookViewId="0"/>
  </sheetViews>
  <sheetFormatPr defaultRowHeight="14.4" x14ac:dyDescent="0.3"/>
  <sheetData>
    <row r="2" spans="2:4" x14ac:dyDescent="0.3">
      <c r="B2" t="s">
        <v>10</v>
      </c>
    </row>
    <row r="3" spans="2:4" x14ac:dyDescent="0.3">
      <c r="C3" t="s">
        <v>11</v>
      </c>
    </row>
    <row r="4" spans="2:4" x14ac:dyDescent="0.3">
      <c r="C4" t="s">
        <v>12</v>
      </c>
    </row>
    <row r="5" spans="2:4" x14ac:dyDescent="0.3">
      <c r="C5" t="s">
        <v>13</v>
      </c>
    </row>
    <row r="6" spans="2:4" x14ac:dyDescent="0.3">
      <c r="C6" t="s">
        <v>14</v>
      </c>
    </row>
    <row r="7" spans="2:4" x14ac:dyDescent="0.3">
      <c r="D7" t="s">
        <v>15</v>
      </c>
    </row>
    <row r="8" spans="2:4" x14ac:dyDescent="0.3">
      <c r="D8" t="s">
        <v>16</v>
      </c>
    </row>
    <row r="9" spans="2:4" x14ac:dyDescent="0.3">
      <c r="C9" t="s">
        <v>17</v>
      </c>
    </row>
    <row r="11" spans="2:4" x14ac:dyDescent="0.3">
      <c r="C11" t="s">
        <v>18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0A52-DAC8-4A7E-BD9E-DDBCE599E5CA}">
  <dimension ref="A1:J48"/>
  <sheetViews>
    <sheetView workbookViewId="0"/>
  </sheetViews>
  <sheetFormatPr defaultColWidth="9.109375" defaultRowHeight="15.6" x14ac:dyDescent="0.3"/>
  <cols>
    <col min="1" max="2" width="9.109375" style="2"/>
    <col min="3" max="3" width="16.6640625" style="2" customWidth="1"/>
    <col min="4" max="5" width="13" style="2" customWidth="1"/>
    <col min="6" max="17" width="9.109375" style="2"/>
    <col min="18" max="18" width="12.33203125" style="2" customWidth="1"/>
    <col min="19" max="16384" width="9.109375" style="2"/>
  </cols>
  <sheetData>
    <row r="1" spans="1:10" x14ac:dyDescent="0.3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20</v>
      </c>
      <c r="B2" s="1"/>
      <c r="C2" s="1"/>
      <c r="D2" s="3"/>
      <c r="E2" s="1"/>
      <c r="F2" s="1"/>
      <c r="G2" s="1"/>
      <c r="H2" s="1"/>
      <c r="I2" s="1"/>
      <c r="J2" s="1"/>
    </row>
    <row r="3" spans="1:10" x14ac:dyDescent="0.3">
      <c r="D3" s="4"/>
    </row>
    <row r="4" spans="1:10" x14ac:dyDescent="0.3">
      <c r="A4" s="11" t="s">
        <v>21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3">
      <c r="B5" s="10"/>
      <c r="D5" s="4"/>
    </row>
    <row r="6" spans="1:10" x14ac:dyDescent="0.3">
      <c r="A6" s="1" t="s">
        <v>119</v>
      </c>
      <c r="B6" s="20"/>
      <c r="C6" s="1"/>
      <c r="D6" s="3"/>
      <c r="E6" s="1"/>
      <c r="F6" s="1"/>
      <c r="G6" s="1"/>
      <c r="H6" s="1"/>
      <c r="I6" s="1"/>
      <c r="J6" s="1"/>
    </row>
    <row r="7" spans="1:10" x14ac:dyDescent="0.3">
      <c r="A7" s="1"/>
      <c r="B7" s="20"/>
      <c r="C7" s="1"/>
      <c r="D7" s="3"/>
      <c r="E7" s="1"/>
      <c r="F7" s="1"/>
      <c r="G7" s="1"/>
      <c r="H7" s="1"/>
      <c r="I7" s="1"/>
      <c r="J7" s="1"/>
    </row>
    <row r="8" spans="1:10" x14ac:dyDescent="0.3">
      <c r="A8" s="1"/>
      <c r="B8" s="62" t="s">
        <v>120</v>
      </c>
      <c r="C8" s="62"/>
      <c r="D8" s="62" t="s">
        <v>68</v>
      </c>
      <c r="E8" s="62"/>
      <c r="F8" s="1"/>
      <c r="G8" s="1"/>
      <c r="H8" s="1"/>
      <c r="I8" s="1"/>
      <c r="J8" s="1"/>
    </row>
    <row r="9" spans="1:10" x14ac:dyDescent="0.3">
      <c r="A9" s="1"/>
      <c r="B9" s="63" t="s">
        <v>69</v>
      </c>
      <c r="C9" s="63"/>
      <c r="D9" s="64">
        <v>4</v>
      </c>
      <c r="E9" s="64"/>
      <c r="F9" s="1"/>
      <c r="G9" s="1"/>
      <c r="H9" s="1"/>
      <c r="I9" s="1"/>
      <c r="J9" s="1"/>
    </row>
    <row r="10" spans="1:10" x14ac:dyDescent="0.3">
      <c r="A10" s="1"/>
      <c r="B10" s="63" t="s">
        <v>70</v>
      </c>
      <c r="C10" s="63"/>
      <c r="D10" s="64">
        <v>3</v>
      </c>
      <c r="E10" s="64"/>
      <c r="F10" s="1"/>
      <c r="G10" s="1"/>
      <c r="H10" s="1"/>
      <c r="I10" s="1"/>
      <c r="J10" s="1"/>
    </row>
    <row r="11" spans="1:10" x14ac:dyDescent="0.3">
      <c r="A11" s="1"/>
      <c r="B11" s="63" t="s">
        <v>71</v>
      </c>
      <c r="C11" s="63"/>
      <c r="D11" s="64">
        <v>2.5</v>
      </c>
      <c r="E11" s="64"/>
      <c r="F11" s="1"/>
      <c r="G11" s="1"/>
      <c r="H11" s="1"/>
      <c r="I11" s="1"/>
      <c r="J11" s="1"/>
    </row>
    <row r="12" spans="1:10" x14ac:dyDescent="0.3">
      <c r="A12" s="1"/>
      <c r="B12" s="63" t="s">
        <v>72</v>
      </c>
      <c r="C12" s="63"/>
      <c r="D12" s="64">
        <v>2</v>
      </c>
      <c r="E12" s="64"/>
      <c r="F12" s="1"/>
      <c r="G12" s="1"/>
      <c r="H12" s="1"/>
      <c r="I12" s="1"/>
      <c r="J12" s="1"/>
    </row>
    <row r="13" spans="1:10" x14ac:dyDescent="0.3">
      <c r="A13" s="1"/>
      <c r="B13" s="20"/>
      <c r="C13" s="1"/>
      <c r="D13" s="3"/>
      <c r="E13" s="1"/>
      <c r="F13" s="1"/>
      <c r="G13" s="1"/>
      <c r="H13" s="1"/>
      <c r="I13" s="1"/>
      <c r="J13" s="1"/>
    </row>
    <row r="14" spans="1:10" ht="46.8" x14ac:dyDescent="0.3">
      <c r="A14" s="1"/>
      <c r="B14" s="23" t="s">
        <v>73</v>
      </c>
      <c r="C14" s="23" t="s">
        <v>121</v>
      </c>
      <c r="D14" s="23" t="s">
        <v>122</v>
      </c>
      <c r="E14" s="23" t="s">
        <v>74</v>
      </c>
      <c r="F14" s="1"/>
      <c r="G14" s="1"/>
      <c r="H14" s="1"/>
      <c r="I14" s="1"/>
      <c r="J14" s="1"/>
    </row>
    <row r="15" spans="1:10" x14ac:dyDescent="0.3">
      <c r="A15" s="1"/>
      <c r="B15" s="22">
        <v>1</v>
      </c>
      <c r="C15" s="24">
        <v>3450</v>
      </c>
      <c r="D15" s="25">
        <v>50000</v>
      </c>
      <c r="E15" s="25">
        <v>45000</v>
      </c>
      <c r="F15" s="1"/>
      <c r="G15" s="1"/>
      <c r="H15" s="1"/>
      <c r="I15" s="1"/>
      <c r="J15" s="1"/>
    </row>
    <row r="16" spans="1:10" x14ac:dyDescent="0.3">
      <c r="A16" s="1"/>
      <c r="B16" s="22">
        <v>2</v>
      </c>
      <c r="C16" s="24">
        <v>3500</v>
      </c>
      <c r="D16" s="25">
        <v>52500</v>
      </c>
      <c r="E16" s="25">
        <v>45200</v>
      </c>
      <c r="F16" s="1"/>
      <c r="G16" s="1"/>
      <c r="H16" s="1"/>
      <c r="I16" s="1"/>
      <c r="J16" s="1"/>
    </row>
    <row r="17" spans="1:10" x14ac:dyDescent="0.3">
      <c r="A17" s="1"/>
      <c r="B17" s="22">
        <v>3</v>
      </c>
      <c r="C17" s="24">
        <v>2750</v>
      </c>
      <c r="D17" s="25">
        <v>52500</v>
      </c>
      <c r="E17" s="25">
        <v>49900</v>
      </c>
      <c r="F17" s="1"/>
      <c r="G17" s="1"/>
      <c r="H17" s="1"/>
      <c r="I17" s="1"/>
      <c r="J17" s="1"/>
    </row>
    <row r="18" spans="1:10" x14ac:dyDescent="0.3">
      <c r="A18" s="1"/>
      <c r="B18" s="22">
        <v>4</v>
      </c>
      <c r="C18" s="24">
        <v>2250</v>
      </c>
      <c r="D18" s="25">
        <v>55000</v>
      </c>
      <c r="E18" s="25">
        <v>42900</v>
      </c>
      <c r="F18" s="1"/>
      <c r="G18" s="1"/>
      <c r="H18" s="1"/>
      <c r="I18" s="1"/>
      <c r="J18" s="1"/>
    </row>
    <row r="19" spans="1:10" x14ac:dyDescent="0.3">
      <c r="A19" s="1"/>
      <c r="B19" s="22">
        <v>5</v>
      </c>
      <c r="C19" s="24">
        <v>1750</v>
      </c>
      <c r="D19" s="25">
        <v>35000</v>
      </c>
      <c r="E19" s="25">
        <v>34000</v>
      </c>
      <c r="F19" s="1"/>
      <c r="G19" s="1"/>
      <c r="H19" s="1"/>
      <c r="I19" s="1"/>
      <c r="J19" s="1"/>
    </row>
    <row r="20" spans="1:10" x14ac:dyDescent="0.3">
      <c r="A20" s="1"/>
      <c r="B20" s="22">
        <v>6</v>
      </c>
      <c r="C20" s="24">
        <v>1500</v>
      </c>
      <c r="D20" s="25">
        <v>35000</v>
      </c>
      <c r="E20" s="25">
        <v>33300</v>
      </c>
      <c r="F20" s="1"/>
      <c r="G20" s="1"/>
      <c r="H20" s="1"/>
      <c r="I20" s="1"/>
      <c r="J20" s="1"/>
    </row>
    <row r="21" spans="1:10" x14ac:dyDescent="0.3">
      <c r="A21" s="1"/>
      <c r="B21" s="22">
        <v>7</v>
      </c>
      <c r="C21" s="24">
        <v>1250</v>
      </c>
      <c r="D21" s="25">
        <v>35000</v>
      </c>
      <c r="E21" s="25">
        <v>32600</v>
      </c>
      <c r="F21" s="1"/>
      <c r="G21" s="1"/>
      <c r="H21" s="1"/>
      <c r="I21" s="1"/>
      <c r="J21" s="1"/>
    </row>
    <row r="22" spans="1:10" x14ac:dyDescent="0.3">
      <c r="A22" s="1"/>
      <c r="B22" s="22">
        <v>8</v>
      </c>
      <c r="C22" s="24">
        <v>1000</v>
      </c>
      <c r="D22" s="25">
        <v>35000</v>
      </c>
      <c r="E22" s="25">
        <v>31500</v>
      </c>
      <c r="F22" s="1"/>
      <c r="G22" s="1"/>
      <c r="H22" s="1"/>
      <c r="I22" s="1"/>
      <c r="J22" s="1"/>
    </row>
    <row r="23" spans="1:10" x14ac:dyDescent="0.3">
      <c r="A23" s="1"/>
      <c r="B23" s="22">
        <v>9</v>
      </c>
      <c r="C23" s="22">
        <v>850</v>
      </c>
      <c r="D23" s="25">
        <v>30000</v>
      </c>
      <c r="E23" s="25">
        <v>30100</v>
      </c>
      <c r="F23" s="1"/>
      <c r="G23" s="1"/>
      <c r="H23" s="1"/>
      <c r="I23" s="1"/>
      <c r="J23" s="1"/>
    </row>
    <row r="24" spans="1:10" x14ac:dyDescent="0.3">
      <c r="A24" s="1"/>
      <c r="B24" s="22">
        <v>10</v>
      </c>
      <c r="C24" s="22">
        <v>800</v>
      </c>
      <c r="D24" s="25">
        <v>27500</v>
      </c>
      <c r="E24" s="25">
        <v>25200</v>
      </c>
      <c r="F24" s="1"/>
      <c r="G24" s="1"/>
      <c r="H24" s="1"/>
      <c r="I24" s="1"/>
      <c r="J24" s="1"/>
    </row>
    <row r="25" spans="1:10" x14ac:dyDescent="0.3">
      <c r="A25" s="1"/>
      <c r="B25" s="22">
        <v>11</v>
      </c>
      <c r="C25" s="22">
        <v>750</v>
      </c>
      <c r="D25" s="25">
        <v>22500</v>
      </c>
      <c r="E25" s="25">
        <v>24300</v>
      </c>
      <c r="F25" s="1"/>
      <c r="G25" s="1"/>
      <c r="H25" s="1"/>
      <c r="I25" s="1"/>
      <c r="J25" s="1"/>
    </row>
    <row r="26" spans="1:10" x14ac:dyDescent="0.3">
      <c r="A26" s="1"/>
      <c r="B26" s="22">
        <v>12</v>
      </c>
      <c r="C26" s="22">
        <v>650</v>
      </c>
      <c r="D26" s="25">
        <v>20000</v>
      </c>
      <c r="E26" s="25">
        <v>23400</v>
      </c>
      <c r="F26" s="1"/>
      <c r="G26" s="1"/>
      <c r="H26" s="1"/>
      <c r="I26" s="1"/>
      <c r="J26" s="1"/>
    </row>
    <row r="27" spans="1:10" x14ac:dyDescent="0.3">
      <c r="A27" s="1"/>
      <c r="B27" s="22">
        <v>13</v>
      </c>
      <c r="C27" s="22">
        <v>600</v>
      </c>
      <c r="D27" s="25">
        <v>17500</v>
      </c>
      <c r="E27" s="25">
        <v>23100</v>
      </c>
      <c r="F27" s="1"/>
      <c r="G27" s="1"/>
      <c r="H27" s="1"/>
      <c r="I27" s="1"/>
      <c r="J27" s="1"/>
    </row>
    <row r="28" spans="1:10" x14ac:dyDescent="0.3">
      <c r="A28" s="1"/>
      <c r="B28" s="22">
        <v>14</v>
      </c>
      <c r="C28" s="22">
        <v>550</v>
      </c>
      <c r="D28" s="25">
        <v>15000</v>
      </c>
      <c r="E28" s="25">
        <v>20600</v>
      </c>
      <c r="F28" s="1"/>
      <c r="G28" s="1"/>
      <c r="H28" s="1"/>
      <c r="I28" s="1"/>
      <c r="J28" s="1"/>
    </row>
    <row r="29" spans="1:10" x14ac:dyDescent="0.3">
      <c r="A29" s="1"/>
      <c r="B29" s="22">
        <v>15</v>
      </c>
      <c r="C29" s="22">
        <v>500</v>
      </c>
      <c r="D29" s="25">
        <v>12500</v>
      </c>
      <c r="E29" s="25">
        <v>19800</v>
      </c>
      <c r="F29" s="1"/>
      <c r="G29" s="1"/>
      <c r="H29" s="1"/>
      <c r="I29" s="1"/>
      <c r="J29" s="1"/>
    </row>
    <row r="30" spans="1:10" x14ac:dyDescent="0.3">
      <c r="A30" s="1"/>
      <c r="B30" s="20"/>
      <c r="C30" s="1"/>
      <c r="D30" s="3"/>
      <c r="E30" s="1"/>
      <c r="F30" s="1"/>
      <c r="G30" s="1"/>
      <c r="H30" s="1"/>
      <c r="I30" s="1"/>
      <c r="J30" s="1"/>
    </row>
    <row r="31" spans="1:10" x14ac:dyDescent="0.3">
      <c r="A31" s="1" t="s">
        <v>1</v>
      </c>
      <c r="B31" s="1"/>
      <c r="C31" s="1"/>
      <c r="D31" s="3"/>
      <c r="E31" s="1"/>
      <c r="F31" s="1"/>
      <c r="G31" s="1"/>
      <c r="H31" s="1"/>
      <c r="I31" s="1"/>
      <c r="J31" s="1"/>
    </row>
    <row r="32" spans="1:10" x14ac:dyDescent="0.3">
      <c r="A32" s="1"/>
      <c r="B32" s="1" t="s">
        <v>123</v>
      </c>
      <c r="C32" s="1"/>
      <c r="D32" s="3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3"/>
      <c r="E33" s="1"/>
      <c r="F33" s="1"/>
      <c r="G33" s="1"/>
      <c r="H33" s="1"/>
      <c r="I33" s="1"/>
      <c r="J33" s="1"/>
    </row>
    <row r="35" spans="1:10" x14ac:dyDescent="0.3">
      <c r="A35" s="2" t="s">
        <v>2</v>
      </c>
    </row>
    <row r="46" spans="1:10" x14ac:dyDescent="0.3">
      <c r="A46" s="11" t="s">
        <v>25</v>
      </c>
      <c r="B46" s="12"/>
      <c r="C46" s="12"/>
      <c r="D46" s="12"/>
      <c r="E46" s="12"/>
      <c r="F46" s="12"/>
      <c r="G46" s="12"/>
      <c r="H46" s="12"/>
      <c r="I46" s="12"/>
      <c r="J46" s="12"/>
    </row>
    <row r="47" spans="1:10" x14ac:dyDescent="0.3">
      <c r="B47" s="10"/>
    </row>
    <row r="48" spans="1:10" s="9" customFormat="1" x14ac:dyDescent="0.3">
      <c r="A48" s="9" t="s">
        <v>8</v>
      </c>
    </row>
  </sheetData>
  <mergeCells count="10">
    <mergeCell ref="D8:E8"/>
    <mergeCell ref="D9:E9"/>
    <mergeCell ref="D10:E10"/>
    <mergeCell ref="D11:E11"/>
    <mergeCell ref="D12:E12"/>
    <mergeCell ref="B8:C8"/>
    <mergeCell ref="B9:C9"/>
    <mergeCell ref="B10:C10"/>
    <mergeCell ref="B11:C11"/>
    <mergeCell ref="B12:C12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589DD-F803-4A93-822D-6BF23D516974}">
  <dimension ref="A1:J77"/>
  <sheetViews>
    <sheetView workbookViewId="0"/>
  </sheetViews>
  <sheetFormatPr defaultRowHeight="14.4" x14ac:dyDescent="0.3"/>
  <cols>
    <col min="2" max="2" width="8.5546875" customWidth="1"/>
    <col min="3" max="3" width="8.109375" customWidth="1"/>
    <col min="4" max="4" width="23.88671875" bestFit="1" customWidth="1"/>
    <col min="5" max="5" width="12.109375" customWidth="1"/>
    <col min="6" max="6" width="14.109375" bestFit="1" customWidth="1"/>
    <col min="7" max="7" width="7.88671875" customWidth="1"/>
    <col min="8" max="8" width="7.5546875" customWidth="1"/>
    <col min="9" max="9" width="13.44140625" customWidth="1"/>
  </cols>
  <sheetData>
    <row r="1" spans="1:10" ht="15.6" x14ac:dyDescent="0.3">
      <c r="A1" s="1" t="s">
        <v>5</v>
      </c>
      <c r="B1" s="1"/>
      <c r="C1" s="1"/>
      <c r="D1" s="1"/>
      <c r="E1" s="1"/>
      <c r="F1" s="1"/>
      <c r="G1" s="1"/>
      <c r="H1" s="1"/>
      <c r="I1" s="1"/>
      <c r="J1" s="16"/>
    </row>
    <row r="2" spans="1:10" ht="15.6" x14ac:dyDescent="0.3">
      <c r="A2" s="1" t="s">
        <v>9</v>
      </c>
      <c r="B2" s="1"/>
      <c r="C2" s="1"/>
      <c r="D2" s="1"/>
      <c r="E2" s="1"/>
      <c r="F2" s="1"/>
      <c r="G2" s="1"/>
      <c r="H2" s="1"/>
      <c r="I2" s="1"/>
      <c r="J2" s="16"/>
    </row>
    <row r="3" spans="1:10" s="2" customFormat="1" ht="15.6" x14ac:dyDescent="0.3">
      <c r="D3" s="4"/>
    </row>
    <row r="4" spans="1:10" s="2" customFormat="1" ht="15.6" x14ac:dyDescent="0.3">
      <c r="A4" s="11" t="s">
        <v>21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2" customFormat="1" ht="15.6" x14ac:dyDescent="0.3">
      <c r="B5" s="10"/>
      <c r="D5" s="4"/>
    </row>
    <row r="6" spans="1:10" ht="15.6" x14ac:dyDescent="0.3">
      <c r="A6" s="1" t="s">
        <v>124</v>
      </c>
      <c r="B6" s="1"/>
      <c r="C6" s="1"/>
      <c r="D6" s="1"/>
      <c r="E6" s="1"/>
      <c r="F6" s="1"/>
      <c r="G6" s="1"/>
      <c r="H6" s="1"/>
      <c r="I6" s="1"/>
      <c r="J6" s="16"/>
    </row>
    <row r="7" spans="1:10" s="57" customFormat="1" ht="15.6" x14ac:dyDescent="0.3">
      <c r="A7" s="58"/>
      <c r="B7" s="58"/>
      <c r="C7" s="58"/>
      <c r="D7" s="58"/>
      <c r="E7" s="58"/>
      <c r="F7" s="58"/>
      <c r="G7" s="58"/>
      <c r="H7" s="58"/>
      <c r="I7" s="58"/>
      <c r="J7" s="16"/>
    </row>
    <row r="8" spans="1:10" ht="15.6" x14ac:dyDescent="0.3">
      <c r="A8" s="18" t="s">
        <v>26</v>
      </c>
      <c r="B8" s="1"/>
      <c r="C8" s="1"/>
      <c r="D8" s="1"/>
      <c r="E8" s="1"/>
      <c r="F8" s="1"/>
      <c r="G8" s="1"/>
      <c r="H8" s="1"/>
      <c r="I8" s="1"/>
      <c r="J8" s="16"/>
    </row>
    <row r="9" spans="1:10" ht="15.6" x14ac:dyDescent="0.3">
      <c r="A9" s="18" t="s">
        <v>27</v>
      </c>
      <c r="B9" s="1"/>
      <c r="C9" s="1"/>
      <c r="D9" s="1"/>
      <c r="E9" s="1"/>
      <c r="F9" s="1"/>
      <c r="G9" s="1"/>
      <c r="H9" s="1"/>
      <c r="I9" s="1"/>
      <c r="J9" s="16"/>
    </row>
    <row r="10" spans="1:10" ht="15.6" x14ac:dyDescent="0.3">
      <c r="A10" s="18" t="s">
        <v>125</v>
      </c>
      <c r="B10" s="1"/>
      <c r="C10" s="1"/>
      <c r="D10" s="1"/>
      <c r="E10" s="1"/>
      <c r="F10" s="1"/>
      <c r="G10" s="1"/>
      <c r="H10" s="1"/>
      <c r="I10" s="1"/>
      <c r="J10" s="16"/>
    </row>
    <row r="11" spans="1:10" ht="15.6" x14ac:dyDescent="0.3">
      <c r="A11" s="18" t="s">
        <v>126</v>
      </c>
      <c r="B11" s="1"/>
      <c r="C11" s="1"/>
      <c r="D11" s="1"/>
      <c r="E11" s="1"/>
      <c r="F11" s="1"/>
      <c r="G11" s="1"/>
      <c r="H11" s="1"/>
      <c r="I11" s="1"/>
      <c r="J11" s="16"/>
    </row>
    <row r="12" spans="1:10" ht="15.6" x14ac:dyDescent="0.3">
      <c r="A12" s="18" t="s">
        <v>127</v>
      </c>
      <c r="B12" s="1"/>
      <c r="C12" s="1"/>
      <c r="D12" s="1"/>
      <c r="E12" s="1"/>
      <c r="F12" s="1"/>
      <c r="G12" s="1"/>
      <c r="H12" s="1"/>
      <c r="I12" s="1"/>
      <c r="J12" s="16"/>
    </row>
    <row r="13" spans="1:10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6"/>
    </row>
    <row r="14" spans="1:10" ht="15.6" x14ac:dyDescent="0.3">
      <c r="A14" s="1"/>
      <c r="B14" s="26" t="s">
        <v>128</v>
      </c>
      <c r="C14" s="26" t="s">
        <v>28</v>
      </c>
      <c r="D14" s="26" t="s">
        <v>29</v>
      </c>
      <c r="E14" s="26" t="s">
        <v>30</v>
      </c>
      <c r="F14" s="26" t="s">
        <v>31</v>
      </c>
      <c r="G14" s="26" t="s">
        <v>32</v>
      </c>
      <c r="H14" s="26" t="s">
        <v>33</v>
      </c>
      <c r="I14" s="26" t="s">
        <v>34</v>
      </c>
      <c r="J14" s="16"/>
    </row>
    <row r="15" spans="1:10" ht="15.6" x14ac:dyDescent="0.3">
      <c r="A15" s="1"/>
      <c r="B15" s="22">
        <v>1</v>
      </c>
      <c r="C15" s="22">
        <v>795</v>
      </c>
      <c r="D15" s="26" t="s">
        <v>35</v>
      </c>
      <c r="E15" s="22">
        <v>0.157</v>
      </c>
      <c r="F15" s="26" t="s">
        <v>36</v>
      </c>
      <c r="G15" s="22">
        <v>2</v>
      </c>
      <c r="H15" s="22">
        <v>1</v>
      </c>
      <c r="I15" s="27">
        <v>5000</v>
      </c>
      <c r="J15" s="16"/>
    </row>
    <row r="16" spans="1:10" ht="15.6" x14ac:dyDescent="0.3">
      <c r="A16" s="1"/>
      <c r="B16" s="22">
        <v>1</v>
      </c>
      <c r="C16" s="22">
        <v>795</v>
      </c>
      <c r="D16" s="26" t="s">
        <v>35</v>
      </c>
      <c r="E16" s="22">
        <v>0.157</v>
      </c>
      <c r="F16" s="26" t="s">
        <v>37</v>
      </c>
      <c r="G16" s="22">
        <v>2</v>
      </c>
      <c r="H16" s="22">
        <v>3</v>
      </c>
      <c r="I16" s="27">
        <v>200</v>
      </c>
      <c r="J16" s="16"/>
    </row>
    <row r="17" spans="1:10" ht="15.6" x14ac:dyDescent="0.3">
      <c r="A17" s="1"/>
      <c r="B17" s="22">
        <v>1</v>
      </c>
      <c r="C17" s="22">
        <v>795</v>
      </c>
      <c r="D17" s="26" t="s">
        <v>35</v>
      </c>
      <c r="E17" s="22">
        <v>0.157</v>
      </c>
      <c r="F17" s="26" t="s">
        <v>38</v>
      </c>
      <c r="G17" s="22">
        <v>2</v>
      </c>
      <c r="H17" s="22">
        <v>60</v>
      </c>
      <c r="I17" s="27">
        <v>1500</v>
      </c>
      <c r="J17" s="16"/>
    </row>
    <row r="18" spans="1:10" ht="15.6" x14ac:dyDescent="0.3">
      <c r="A18" s="1"/>
      <c r="B18" s="22">
        <v>2</v>
      </c>
      <c r="C18" s="22">
        <v>787</v>
      </c>
      <c r="D18" s="26" t="s">
        <v>39</v>
      </c>
      <c r="E18" s="22">
        <v>1.0529999999999999</v>
      </c>
      <c r="F18" s="26" t="s">
        <v>36</v>
      </c>
      <c r="G18" s="22">
        <v>4</v>
      </c>
      <c r="H18" s="22">
        <v>1</v>
      </c>
      <c r="I18" s="27">
        <v>6000</v>
      </c>
      <c r="J18" s="16"/>
    </row>
    <row r="19" spans="1:10" ht="15.6" x14ac:dyDescent="0.3">
      <c r="A19" s="1"/>
      <c r="B19" s="22">
        <v>2</v>
      </c>
      <c r="C19" s="22">
        <v>787</v>
      </c>
      <c r="D19" s="26" t="s">
        <v>39</v>
      </c>
      <c r="E19" s="22">
        <v>1.0529999999999999</v>
      </c>
      <c r="F19" s="26" t="s">
        <v>38</v>
      </c>
      <c r="G19" s="22">
        <v>4</v>
      </c>
      <c r="H19" s="22">
        <v>300</v>
      </c>
      <c r="I19" s="27">
        <v>3000</v>
      </c>
      <c r="J19" s="16"/>
    </row>
    <row r="20" spans="1:10" ht="15.6" x14ac:dyDescent="0.3">
      <c r="A20" s="1"/>
      <c r="B20" s="22">
        <v>3</v>
      </c>
      <c r="C20" s="22">
        <v>794</v>
      </c>
      <c r="D20" s="26" t="s">
        <v>40</v>
      </c>
      <c r="E20" s="22">
        <v>1.1639999999999999</v>
      </c>
      <c r="F20" s="26" t="s">
        <v>41</v>
      </c>
      <c r="G20" s="22">
        <v>11</v>
      </c>
      <c r="H20" s="22">
        <v>4</v>
      </c>
      <c r="I20" s="27">
        <v>1000</v>
      </c>
      <c r="J20" s="16"/>
    </row>
    <row r="21" spans="1:10" ht="15.6" x14ac:dyDescent="0.3">
      <c r="A21" s="1"/>
      <c r="B21" s="22">
        <v>3</v>
      </c>
      <c r="C21" s="22">
        <v>794</v>
      </c>
      <c r="D21" s="26" t="s">
        <v>40</v>
      </c>
      <c r="E21" s="22">
        <v>1.1639999999999999</v>
      </c>
      <c r="F21" s="26" t="s">
        <v>38</v>
      </c>
      <c r="G21" s="22">
        <v>11</v>
      </c>
      <c r="H21" s="22">
        <v>350</v>
      </c>
      <c r="I21" s="27">
        <v>7000</v>
      </c>
      <c r="J21" s="16"/>
    </row>
    <row r="22" spans="1:10" ht="15.6" x14ac:dyDescent="0.3">
      <c r="A22" s="1"/>
      <c r="B22" s="22">
        <v>3</v>
      </c>
      <c r="C22" s="22">
        <v>794</v>
      </c>
      <c r="D22" s="26" t="s">
        <v>40</v>
      </c>
      <c r="E22" s="22">
        <v>1.1639999999999999</v>
      </c>
      <c r="F22" s="26" t="s">
        <v>42</v>
      </c>
      <c r="G22" s="22">
        <v>11</v>
      </c>
      <c r="H22" s="22">
        <v>8</v>
      </c>
      <c r="I22" s="27">
        <v>800</v>
      </c>
      <c r="J22" s="16"/>
    </row>
    <row r="23" spans="1:10" ht="15.6" x14ac:dyDescent="0.3">
      <c r="A23" s="1"/>
      <c r="B23" s="22">
        <v>3</v>
      </c>
      <c r="C23" s="22">
        <v>794</v>
      </c>
      <c r="D23" s="26" t="s">
        <v>40</v>
      </c>
      <c r="E23" s="22">
        <v>1.1639999999999999</v>
      </c>
      <c r="F23" s="26" t="s">
        <v>36</v>
      </c>
      <c r="G23" s="22">
        <v>11</v>
      </c>
      <c r="H23" s="22">
        <v>1</v>
      </c>
      <c r="I23" s="27">
        <v>5000</v>
      </c>
      <c r="J23" s="16"/>
    </row>
    <row r="24" spans="1:1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6"/>
    </row>
    <row r="25" spans="1:10" ht="15.6" x14ac:dyDescent="0.3">
      <c r="A25" s="1" t="s">
        <v>133</v>
      </c>
      <c r="B25" s="1"/>
      <c r="C25" s="1"/>
      <c r="D25" s="1"/>
      <c r="E25" s="1"/>
      <c r="F25" s="1"/>
      <c r="G25" s="1"/>
      <c r="H25" s="1"/>
      <c r="I25" s="1"/>
      <c r="J25" s="16"/>
    </row>
    <row r="26" spans="1:10" ht="15.6" x14ac:dyDescent="0.3">
      <c r="A26" s="1"/>
      <c r="B26" s="1" t="s">
        <v>132</v>
      </c>
      <c r="C26" s="1"/>
      <c r="D26" s="1"/>
      <c r="E26" s="1"/>
      <c r="F26" s="1"/>
      <c r="G26" s="1"/>
      <c r="H26" s="1"/>
      <c r="I26" s="1"/>
      <c r="J26" s="16"/>
    </row>
    <row r="27" spans="1:1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6"/>
    </row>
    <row r="28" spans="1:10" ht="15.6" x14ac:dyDescent="0.3">
      <c r="A28" s="17" t="s">
        <v>43</v>
      </c>
      <c r="B28" s="1"/>
      <c r="C28" s="1"/>
      <c r="D28" s="1"/>
      <c r="E28" s="1"/>
      <c r="F28" s="1"/>
      <c r="G28" s="1"/>
      <c r="H28" s="1"/>
      <c r="I28" s="1"/>
      <c r="J28" s="16"/>
    </row>
    <row r="29" spans="1:10" ht="15.6" x14ac:dyDescent="0.3">
      <c r="A29" s="16"/>
      <c r="B29" s="1"/>
      <c r="C29" s="1"/>
      <c r="D29" s="1"/>
      <c r="E29" s="1"/>
      <c r="F29" s="1"/>
      <c r="G29" s="1"/>
      <c r="H29" s="1"/>
      <c r="I29" s="1"/>
      <c r="J29" s="16"/>
    </row>
    <row r="30" spans="1:10" ht="15.6" x14ac:dyDescent="0.3">
      <c r="A30" s="17" t="s">
        <v>243</v>
      </c>
      <c r="B30" s="1"/>
      <c r="C30" s="1"/>
      <c r="D30" s="1"/>
      <c r="E30" s="1"/>
      <c r="F30" s="1"/>
      <c r="G30" s="1"/>
      <c r="H30" s="1"/>
      <c r="I30" s="1"/>
      <c r="J30" s="16"/>
    </row>
    <row r="31" spans="1:10" ht="15.6" x14ac:dyDescent="0.3">
      <c r="A31" s="16"/>
      <c r="B31" s="1"/>
      <c r="C31" s="1"/>
      <c r="D31" s="1"/>
      <c r="E31" s="1"/>
      <c r="F31" s="1"/>
      <c r="G31" s="1"/>
      <c r="H31" s="1"/>
      <c r="I31" s="1"/>
      <c r="J31" s="16"/>
    </row>
    <row r="32" spans="1:10" ht="15.6" x14ac:dyDescent="0.3">
      <c r="A32" s="17" t="s">
        <v>129</v>
      </c>
      <c r="B32" s="1"/>
      <c r="C32" s="1"/>
      <c r="D32" s="1"/>
      <c r="E32" s="1"/>
      <c r="F32" s="1"/>
      <c r="G32" s="1"/>
      <c r="H32" s="1"/>
      <c r="I32" s="1"/>
      <c r="J32" s="16"/>
    </row>
    <row r="33" spans="1:1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6"/>
    </row>
    <row r="34" spans="1:10" ht="15.6" x14ac:dyDescent="0.3">
      <c r="A34" s="1"/>
      <c r="B34" s="1" t="s">
        <v>44</v>
      </c>
      <c r="C34" s="1"/>
      <c r="D34" s="1"/>
      <c r="E34" s="1"/>
      <c r="F34" s="1"/>
      <c r="G34" s="1"/>
      <c r="H34" s="1"/>
      <c r="I34" s="1"/>
      <c r="J34" s="16"/>
    </row>
    <row r="35" spans="1:1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6"/>
    </row>
    <row r="36" spans="1:10" s="2" customFormat="1" ht="15.6" x14ac:dyDescent="0.3"/>
    <row r="37" spans="1:10" s="2" customFormat="1" ht="15.6" x14ac:dyDescent="0.3">
      <c r="A37" s="2" t="s">
        <v>2</v>
      </c>
    </row>
    <row r="38" spans="1:10" s="2" customFormat="1" ht="15.6" x14ac:dyDescent="0.3"/>
    <row r="39" spans="1:10" s="2" customFormat="1" ht="15.6" x14ac:dyDescent="0.3"/>
    <row r="40" spans="1:10" s="2" customFormat="1" ht="15.6" x14ac:dyDescent="0.3"/>
    <row r="41" spans="1:10" s="2" customFormat="1" ht="15.6" x14ac:dyDescent="0.3"/>
    <row r="42" spans="1:10" s="2" customFormat="1" ht="15.6" x14ac:dyDescent="0.3"/>
    <row r="43" spans="1:10" s="2" customFormat="1" ht="15.6" x14ac:dyDescent="0.3"/>
    <row r="44" spans="1:10" s="2" customFormat="1" ht="15.6" x14ac:dyDescent="0.3"/>
    <row r="45" spans="1:10" s="2" customFormat="1" ht="15.6" x14ac:dyDescent="0.3"/>
    <row r="46" spans="1:10" s="2" customFormat="1" ht="15.6" x14ac:dyDescent="0.3"/>
    <row r="47" spans="1:10" s="2" customFormat="1" ht="15.6" x14ac:dyDescent="0.3"/>
    <row r="48" spans="1:10" ht="15.6" x14ac:dyDescent="0.3">
      <c r="A48" s="1" t="s">
        <v>130</v>
      </c>
      <c r="B48" s="1"/>
      <c r="C48" s="1"/>
      <c r="D48" s="1"/>
      <c r="E48" s="1"/>
      <c r="F48" s="1"/>
      <c r="G48" s="1"/>
      <c r="H48" s="1"/>
      <c r="I48" s="1"/>
      <c r="J48" s="16"/>
    </row>
    <row r="49" spans="1:1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6"/>
    </row>
    <row r="50" spans="1:10" ht="15.6" x14ac:dyDescent="0.3">
      <c r="A50" s="18" t="s">
        <v>244</v>
      </c>
      <c r="B50" s="1"/>
      <c r="C50" s="1"/>
      <c r="D50" s="1"/>
      <c r="E50" s="1"/>
      <c r="F50" s="1"/>
      <c r="G50" s="1"/>
      <c r="H50" s="1"/>
      <c r="I50" s="1"/>
      <c r="J50" s="16"/>
    </row>
    <row r="51" spans="1:10" ht="15.6" x14ac:dyDescent="0.3">
      <c r="A51" s="18" t="s">
        <v>131</v>
      </c>
      <c r="B51" s="1"/>
      <c r="C51" s="1"/>
      <c r="D51" s="1"/>
      <c r="E51" s="1"/>
      <c r="F51" s="1"/>
      <c r="G51" s="1"/>
      <c r="H51" s="1"/>
      <c r="I51" s="1"/>
      <c r="J51" s="16"/>
    </row>
    <row r="52" spans="1:10" ht="15.6" x14ac:dyDescent="0.3">
      <c r="A52" s="19"/>
      <c r="B52" s="1"/>
      <c r="C52" s="1"/>
      <c r="D52" s="1"/>
      <c r="E52" s="1"/>
      <c r="F52" s="1"/>
      <c r="G52" s="1"/>
      <c r="H52" s="1"/>
      <c r="I52" s="1"/>
      <c r="J52" s="16"/>
    </row>
    <row r="53" spans="1:10" ht="15.6" x14ac:dyDescent="0.3">
      <c r="A53" s="1" t="s">
        <v>144</v>
      </c>
      <c r="B53" s="1"/>
      <c r="C53" s="1"/>
      <c r="D53" s="1"/>
      <c r="E53" s="1"/>
      <c r="F53" s="1"/>
      <c r="G53" s="1"/>
      <c r="H53" s="1"/>
      <c r="I53" s="1"/>
      <c r="J53" s="16"/>
    </row>
    <row r="54" spans="1:10" ht="15.6" x14ac:dyDescent="0.3">
      <c r="A54" s="1"/>
      <c r="B54" s="1" t="s">
        <v>150</v>
      </c>
      <c r="C54" s="1"/>
      <c r="D54" s="1"/>
      <c r="E54" s="1"/>
      <c r="F54" s="1"/>
      <c r="G54" s="1"/>
      <c r="H54" s="1"/>
      <c r="I54" s="1"/>
      <c r="J54" s="16"/>
    </row>
    <row r="55" spans="1:10" ht="15.6" x14ac:dyDescent="0.3">
      <c r="A55" s="28"/>
      <c r="B55" s="8" t="s">
        <v>95</v>
      </c>
      <c r="C55" s="1"/>
      <c r="D55" s="1"/>
      <c r="E55" s="1"/>
      <c r="F55" s="1"/>
      <c r="G55" s="1"/>
      <c r="H55" s="1"/>
      <c r="I55" s="1"/>
      <c r="J55" s="16"/>
    </row>
    <row r="56" spans="1:1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6"/>
    </row>
    <row r="57" spans="1:10" s="2" customFormat="1" ht="15.6" x14ac:dyDescent="0.3"/>
    <row r="58" spans="1:10" s="2" customFormat="1" ht="15.6" x14ac:dyDescent="0.3">
      <c r="A58" s="2" t="s">
        <v>2</v>
      </c>
    </row>
    <row r="59" spans="1:10" s="2" customFormat="1" ht="15.6" x14ac:dyDescent="0.3"/>
    <row r="60" spans="1:10" s="2" customFormat="1" ht="15.6" x14ac:dyDescent="0.3"/>
    <row r="61" spans="1:10" s="2" customFormat="1" ht="15.6" x14ac:dyDescent="0.3"/>
    <row r="62" spans="1:10" s="2" customFormat="1" ht="15.6" x14ac:dyDescent="0.3"/>
    <row r="63" spans="1:10" s="2" customFormat="1" ht="15.6" x14ac:dyDescent="0.3"/>
    <row r="64" spans="1:10" s="2" customFormat="1" ht="15.6" x14ac:dyDescent="0.3"/>
    <row r="65" spans="1:10" s="2" customFormat="1" ht="15.6" x14ac:dyDescent="0.3"/>
    <row r="66" spans="1:10" s="2" customFormat="1" ht="15.6" x14ac:dyDescent="0.3"/>
    <row r="67" spans="1:10" s="2" customFormat="1" ht="15.6" x14ac:dyDescent="0.3"/>
    <row r="68" spans="1:10" s="2" customFormat="1" ht="15.6" x14ac:dyDescent="0.3"/>
    <row r="69" spans="1:10" s="2" customFormat="1" ht="15.6" x14ac:dyDescent="0.3">
      <c r="A69" s="11" t="s">
        <v>253</v>
      </c>
      <c r="B69" s="12"/>
      <c r="C69" s="12"/>
      <c r="D69" s="12"/>
      <c r="E69" s="12"/>
      <c r="F69" s="12"/>
      <c r="G69" s="12"/>
      <c r="H69" s="12"/>
      <c r="I69" s="12"/>
      <c r="J69" s="12"/>
    </row>
    <row r="70" spans="1:10" s="2" customFormat="1" ht="15.6" x14ac:dyDescent="0.3">
      <c r="B70" s="10"/>
      <c r="D70" s="4"/>
    </row>
    <row r="71" spans="1:10" s="9" customFormat="1" ht="15.6" x14ac:dyDescent="0.3">
      <c r="A71" s="9" t="s">
        <v>8</v>
      </c>
    </row>
    <row r="72" spans="1:10" ht="15.6" x14ac:dyDescent="0.3">
      <c r="A72" s="2"/>
      <c r="B72" s="2"/>
      <c r="C72" s="2"/>
      <c r="D72" s="2"/>
      <c r="E72" s="2"/>
      <c r="F72" s="2"/>
      <c r="G72" s="2"/>
      <c r="H72" s="2"/>
      <c r="I72" s="2"/>
    </row>
    <row r="73" spans="1:10" ht="15.6" x14ac:dyDescent="0.3">
      <c r="A73" s="2"/>
      <c r="B73" s="2"/>
      <c r="C73" s="2"/>
      <c r="D73" s="2"/>
      <c r="E73" s="2"/>
      <c r="F73" s="2"/>
      <c r="G73" s="2"/>
      <c r="H73" s="2"/>
      <c r="I73" s="2"/>
    </row>
    <row r="74" spans="1:10" ht="15.6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10" ht="15.6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10" ht="15.6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10" ht="15.6" x14ac:dyDescent="0.3">
      <c r="A77" s="2"/>
      <c r="B77" s="2"/>
      <c r="C77" s="2"/>
      <c r="D77" s="2"/>
      <c r="E77" s="2"/>
      <c r="F77" s="2"/>
      <c r="G77" s="2"/>
      <c r="H77" s="2"/>
      <c r="I77" s="2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D492-E995-405E-BA8E-C9246403043C}">
  <dimension ref="A1:J82"/>
  <sheetViews>
    <sheetView workbookViewId="0"/>
  </sheetViews>
  <sheetFormatPr defaultRowHeight="15.6" x14ac:dyDescent="0.3"/>
  <cols>
    <col min="1" max="1" width="8.6640625" style="2"/>
    <col min="2" max="2" width="17.6640625" style="2" customWidth="1"/>
    <col min="3" max="3" width="20" style="2" customWidth="1"/>
    <col min="4" max="4" width="27.44140625" style="2" customWidth="1"/>
    <col min="5" max="5" width="17.5546875" style="2" customWidth="1"/>
    <col min="6" max="6" width="18.44140625" style="2" customWidth="1"/>
  </cols>
  <sheetData>
    <row r="1" spans="1:10" x14ac:dyDescent="0.3">
      <c r="A1" s="1" t="s">
        <v>4</v>
      </c>
      <c r="B1" s="1"/>
      <c r="C1" s="1"/>
      <c r="D1" s="1"/>
      <c r="E1" s="1"/>
      <c r="F1" s="1"/>
      <c r="G1" s="16"/>
      <c r="H1" s="16"/>
      <c r="I1" s="16"/>
      <c r="J1" s="16"/>
    </row>
    <row r="2" spans="1:10" x14ac:dyDescent="0.3">
      <c r="A2" s="1" t="s">
        <v>9</v>
      </c>
      <c r="B2" s="1"/>
      <c r="C2" s="1"/>
      <c r="D2" s="1"/>
      <c r="E2" s="1"/>
      <c r="F2" s="1"/>
      <c r="G2" s="16"/>
      <c r="H2" s="16"/>
      <c r="I2" s="16"/>
      <c r="J2" s="16"/>
    </row>
    <row r="3" spans="1:10" x14ac:dyDescent="0.3">
      <c r="B3" s="29"/>
    </row>
    <row r="4" spans="1:10" s="2" customFormat="1" x14ac:dyDescent="0.3">
      <c r="A4" s="11" t="s">
        <v>249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3">
      <c r="B5" s="29"/>
    </row>
    <row r="6" spans="1:10" x14ac:dyDescent="0.3">
      <c r="A6" s="30" t="s">
        <v>6</v>
      </c>
      <c r="B6" s="1"/>
      <c r="C6" s="1"/>
      <c r="D6" s="1"/>
      <c r="E6" s="1"/>
      <c r="F6" s="1"/>
      <c r="G6" s="16"/>
      <c r="H6" s="16"/>
      <c r="I6" s="16"/>
      <c r="J6" s="16"/>
    </row>
    <row r="7" spans="1:10" x14ac:dyDescent="0.3">
      <c r="A7" s="1"/>
      <c r="B7" s="30"/>
      <c r="C7" s="1"/>
      <c r="D7" s="1"/>
      <c r="E7" s="1"/>
      <c r="F7" s="1"/>
      <c r="G7" s="16"/>
      <c r="H7" s="16"/>
      <c r="I7" s="16"/>
      <c r="J7" s="16"/>
    </row>
    <row r="8" spans="1:10" x14ac:dyDescent="0.3">
      <c r="A8" s="1"/>
      <c r="B8" s="30" t="s">
        <v>134</v>
      </c>
      <c r="C8" s="1"/>
      <c r="D8" s="1"/>
      <c r="E8" s="1"/>
      <c r="F8" s="1"/>
      <c r="G8" s="16"/>
      <c r="H8" s="16"/>
      <c r="I8" s="16"/>
      <c r="J8" s="16"/>
    </row>
    <row r="9" spans="1:10" x14ac:dyDescent="0.3">
      <c r="A9" s="1"/>
      <c r="B9" s="1" t="s">
        <v>135</v>
      </c>
      <c r="C9" s="1"/>
      <c r="D9" s="1"/>
      <c r="E9" s="1"/>
      <c r="F9" s="1"/>
      <c r="G9" s="16"/>
      <c r="H9" s="16"/>
      <c r="I9" s="16"/>
      <c r="J9" s="16"/>
    </row>
    <row r="10" spans="1:10" x14ac:dyDescent="0.3">
      <c r="A10" s="1"/>
      <c r="B10" s="1"/>
      <c r="C10" s="1"/>
      <c r="D10" s="1"/>
      <c r="E10" s="1"/>
      <c r="F10" s="1"/>
      <c r="G10" s="16"/>
      <c r="H10" s="16"/>
      <c r="I10" s="16"/>
      <c r="J10" s="16"/>
    </row>
    <row r="11" spans="1:10" x14ac:dyDescent="0.3">
      <c r="A11" s="1"/>
      <c r="B11" s="31" t="s">
        <v>45</v>
      </c>
      <c r="C11" s="31" t="s">
        <v>46</v>
      </c>
      <c r="D11" s="31" t="s">
        <v>136</v>
      </c>
      <c r="E11" s="1"/>
      <c r="F11" s="1"/>
      <c r="G11" s="16"/>
      <c r="H11" s="16"/>
      <c r="I11" s="16"/>
      <c r="J11" s="16"/>
    </row>
    <row r="12" spans="1:10" x14ac:dyDescent="0.3">
      <c r="A12" s="1"/>
      <c r="B12" s="31" t="s">
        <v>47</v>
      </c>
      <c r="C12" s="31" t="s">
        <v>48</v>
      </c>
      <c r="D12" s="32">
        <v>500</v>
      </c>
      <c r="E12" s="1"/>
      <c r="F12" s="1"/>
      <c r="G12" s="16"/>
      <c r="H12" s="16"/>
      <c r="I12" s="16"/>
      <c r="J12" s="16"/>
    </row>
    <row r="13" spans="1:10" x14ac:dyDescent="0.3">
      <c r="A13" s="1"/>
      <c r="B13" s="31" t="s">
        <v>49</v>
      </c>
      <c r="C13" s="31" t="s">
        <v>50</v>
      </c>
      <c r="D13" s="32">
        <v>600</v>
      </c>
      <c r="E13" s="1"/>
      <c r="F13" s="1"/>
      <c r="G13" s="16"/>
      <c r="H13" s="16"/>
      <c r="I13" s="16"/>
      <c r="J13" s="16"/>
    </row>
    <row r="14" spans="1:10" x14ac:dyDescent="0.3">
      <c r="A14" s="1"/>
      <c r="B14" s="31" t="s">
        <v>51</v>
      </c>
      <c r="C14" s="31" t="s">
        <v>52</v>
      </c>
      <c r="D14" s="32">
        <v>700</v>
      </c>
      <c r="E14" s="1"/>
      <c r="F14" s="1"/>
      <c r="G14" s="16"/>
      <c r="H14" s="16"/>
      <c r="I14" s="16"/>
      <c r="J14" s="16"/>
    </row>
    <row r="15" spans="1:10" x14ac:dyDescent="0.3">
      <c r="A15" s="1"/>
      <c r="B15" s="1"/>
      <c r="C15" s="1"/>
      <c r="D15" s="1"/>
      <c r="E15" s="1"/>
      <c r="F15" s="1"/>
      <c r="G15" s="16"/>
      <c r="H15" s="16"/>
      <c r="I15" s="16"/>
      <c r="J15" s="16"/>
    </row>
    <row r="16" spans="1:10" x14ac:dyDescent="0.3">
      <c r="A16" s="1"/>
      <c r="B16" s="5" t="s">
        <v>137</v>
      </c>
      <c r="C16" s="1"/>
      <c r="D16" s="1"/>
      <c r="E16" s="1"/>
      <c r="F16" s="1"/>
      <c r="G16" s="16"/>
      <c r="H16" s="16"/>
      <c r="I16" s="16"/>
      <c r="J16" s="16"/>
    </row>
    <row r="17" spans="1:10" x14ac:dyDescent="0.3">
      <c r="A17" s="1"/>
      <c r="B17" s="5" t="s">
        <v>53</v>
      </c>
      <c r="C17" s="1"/>
      <c r="D17" s="1"/>
      <c r="E17" s="1"/>
      <c r="F17" s="1"/>
      <c r="G17" s="16"/>
      <c r="H17" s="16"/>
      <c r="I17" s="16"/>
      <c r="J17" s="16"/>
    </row>
    <row r="18" spans="1:10" x14ac:dyDescent="0.3">
      <c r="A18" s="1"/>
      <c r="B18" s="5" t="s">
        <v>54</v>
      </c>
      <c r="C18" s="1"/>
      <c r="D18" s="1"/>
      <c r="E18" s="1"/>
      <c r="F18" s="1"/>
      <c r="G18" s="16"/>
      <c r="H18" s="16"/>
      <c r="I18" s="16"/>
      <c r="J18" s="16"/>
    </row>
    <row r="19" spans="1:10" x14ac:dyDescent="0.3">
      <c r="A19" s="1"/>
      <c r="B19" s="5" t="s">
        <v>138</v>
      </c>
      <c r="C19" s="1"/>
      <c r="D19" s="1"/>
      <c r="E19" s="1"/>
      <c r="F19" s="1"/>
      <c r="G19" s="16"/>
      <c r="H19" s="16"/>
      <c r="I19" s="16"/>
      <c r="J19" s="16"/>
    </row>
    <row r="20" spans="1:10" x14ac:dyDescent="0.3">
      <c r="A20" s="1"/>
      <c r="B20" s="1" t="s">
        <v>139</v>
      </c>
      <c r="C20" s="1"/>
      <c r="D20" s="1"/>
      <c r="E20" s="1"/>
      <c r="F20" s="1"/>
      <c r="G20" s="16"/>
      <c r="H20" s="16"/>
      <c r="I20" s="16"/>
      <c r="J20" s="16"/>
    </row>
    <row r="21" spans="1:10" x14ac:dyDescent="0.3">
      <c r="A21" s="1"/>
      <c r="B21" s="1"/>
      <c r="C21" s="1"/>
      <c r="D21" s="1"/>
      <c r="E21" s="1"/>
      <c r="F21" s="1"/>
      <c r="G21" s="16"/>
      <c r="H21" s="16"/>
      <c r="I21" s="16"/>
      <c r="J21" s="16"/>
    </row>
    <row r="22" spans="1:10" x14ac:dyDescent="0.3">
      <c r="A22" s="1"/>
      <c r="B22" s="31"/>
      <c r="C22" s="31" t="s">
        <v>55</v>
      </c>
      <c r="D22" s="31" t="s">
        <v>140</v>
      </c>
      <c r="E22" s="1"/>
      <c r="F22" s="1"/>
      <c r="G22" s="16"/>
      <c r="H22" s="16"/>
      <c r="I22" s="16"/>
      <c r="J22" s="16"/>
    </row>
    <row r="23" spans="1:10" x14ac:dyDescent="0.3">
      <c r="A23" s="1"/>
      <c r="B23" s="31" t="s">
        <v>56</v>
      </c>
      <c r="C23" s="31">
        <v>75</v>
      </c>
      <c r="D23" s="33">
        <v>0.5</v>
      </c>
      <c r="E23" s="1"/>
      <c r="F23" s="1"/>
      <c r="G23" s="16"/>
      <c r="H23" s="16"/>
      <c r="I23" s="16"/>
      <c r="J23" s="16"/>
    </row>
    <row r="24" spans="1:10" x14ac:dyDescent="0.3">
      <c r="A24" s="1"/>
      <c r="B24" s="31" t="s">
        <v>57</v>
      </c>
      <c r="C24" s="31">
        <v>100</v>
      </c>
      <c r="D24" s="33">
        <v>1</v>
      </c>
      <c r="E24" s="1"/>
      <c r="F24" s="1"/>
      <c r="G24" s="16"/>
      <c r="H24" s="16"/>
      <c r="I24" s="16"/>
      <c r="J24" s="16"/>
    </row>
    <row r="25" spans="1:10" x14ac:dyDescent="0.3">
      <c r="A25" s="1"/>
      <c r="B25" s="31" t="s">
        <v>58</v>
      </c>
      <c r="C25" s="31">
        <v>25</v>
      </c>
      <c r="D25" s="33">
        <v>2.5</v>
      </c>
      <c r="E25" s="1"/>
      <c r="F25" s="1"/>
      <c r="G25" s="16"/>
      <c r="H25" s="16"/>
      <c r="I25" s="16"/>
      <c r="J25" s="16"/>
    </row>
    <row r="26" spans="1:10" x14ac:dyDescent="0.3">
      <c r="A26" s="1"/>
      <c r="B26" s="31" t="s">
        <v>59</v>
      </c>
      <c r="C26" s="31">
        <v>200</v>
      </c>
      <c r="D26" s="34">
        <f>SUMPRODUCT(C23:C25,D23:D25)/C26</f>
        <v>1</v>
      </c>
      <c r="E26" s="1"/>
      <c r="F26" s="1"/>
      <c r="G26" s="16"/>
      <c r="H26" s="16"/>
      <c r="I26" s="16"/>
      <c r="J26" s="16"/>
    </row>
    <row r="27" spans="1:10" x14ac:dyDescent="0.3">
      <c r="A27" s="1"/>
      <c r="B27" s="1"/>
      <c r="C27" s="1"/>
      <c r="D27" s="1"/>
      <c r="E27" s="1"/>
      <c r="F27" s="1"/>
      <c r="G27" s="16"/>
      <c r="H27" s="16"/>
      <c r="I27" s="16"/>
      <c r="J27" s="16"/>
    </row>
    <row r="28" spans="1:10" x14ac:dyDescent="0.3">
      <c r="A28" s="1"/>
      <c r="B28" s="5" t="s">
        <v>61</v>
      </c>
      <c r="C28" s="1"/>
      <c r="D28" s="1"/>
      <c r="E28" s="1"/>
      <c r="F28" s="1"/>
      <c r="G28" s="16"/>
      <c r="H28" s="16"/>
      <c r="I28" s="16"/>
      <c r="J28" s="16"/>
    </row>
    <row r="29" spans="1:10" x14ac:dyDescent="0.3">
      <c r="A29" s="1"/>
      <c r="B29" s="5" t="s">
        <v>60</v>
      </c>
      <c r="C29" s="1"/>
      <c r="D29" s="1"/>
      <c r="E29" s="1"/>
      <c r="F29" s="1"/>
      <c r="G29" s="16"/>
      <c r="H29" s="16"/>
      <c r="I29" s="16"/>
      <c r="J29" s="16"/>
    </row>
    <row r="30" spans="1:10" x14ac:dyDescent="0.3">
      <c r="A30" s="1"/>
      <c r="B30" s="35"/>
      <c r="C30" s="1"/>
      <c r="D30" s="1"/>
      <c r="E30" s="1"/>
      <c r="F30" s="1"/>
      <c r="G30" s="16"/>
      <c r="H30" s="16"/>
      <c r="I30" s="16"/>
      <c r="J30" s="16"/>
    </row>
    <row r="31" spans="1:10" x14ac:dyDescent="0.3">
      <c r="A31" s="1"/>
      <c r="B31" s="30" t="s">
        <v>141</v>
      </c>
      <c r="C31" s="1"/>
      <c r="D31" s="1"/>
      <c r="E31" s="1"/>
      <c r="F31" s="1"/>
      <c r="G31" s="16"/>
      <c r="H31" s="16"/>
      <c r="I31" s="16"/>
      <c r="J31" s="16"/>
    </row>
    <row r="32" spans="1:10" x14ac:dyDescent="0.3">
      <c r="A32" s="1"/>
      <c r="B32" s="6" t="s">
        <v>62</v>
      </c>
      <c r="C32" s="1"/>
      <c r="D32" s="1"/>
      <c r="E32" s="1"/>
      <c r="F32" s="1"/>
      <c r="G32" s="16"/>
      <c r="H32" s="16"/>
      <c r="I32" s="16"/>
      <c r="J32" s="16"/>
    </row>
    <row r="33" spans="1:10" x14ac:dyDescent="0.3">
      <c r="A33" s="1"/>
      <c r="B33" s="6" t="s">
        <v>63</v>
      </c>
      <c r="C33" s="1"/>
      <c r="D33" s="1"/>
      <c r="E33" s="1"/>
      <c r="F33" s="1"/>
      <c r="G33" s="16"/>
      <c r="H33" s="16"/>
      <c r="I33" s="16"/>
      <c r="J33" s="16"/>
    </row>
    <row r="34" spans="1:10" x14ac:dyDescent="0.3">
      <c r="A34" s="1"/>
      <c r="B34" s="6" t="s">
        <v>142</v>
      </c>
      <c r="C34" s="1"/>
      <c r="D34" s="1"/>
      <c r="E34" s="1"/>
      <c r="F34" s="1"/>
      <c r="G34" s="16"/>
      <c r="H34" s="16"/>
      <c r="I34" s="16"/>
      <c r="J34" s="16"/>
    </row>
    <row r="35" spans="1:10" x14ac:dyDescent="0.3">
      <c r="A35" s="1"/>
      <c r="B35" s="6" t="s">
        <v>143</v>
      </c>
      <c r="C35" s="1"/>
      <c r="D35" s="1"/>
      <c r="E35" s="1"/>
      <c r="F35" s="1"/>
      <c r="G35" s="16"/>
      <c r="H35" s="16"/>
      <c r="I35" s="16"/>
      <c r="J35" s="16"/>
    </row>
    <row r="36" spans="1:10" x14ac:dyDescent="0.3">
      <c r="A36" s="1"/>
      <c r="B36" s="1"/>
      <c r="C36" s="1"/>
      <c r="D36" s="1"/>
      <c r="E36" s="1"/>
      <c r="F36" s="1"/>
      <c r="G36" s="16"/>
      <c r="H36" s="16"/>
      <c r="I36" s="16"/>
      <c r="J36" s="16"/>
    </row>
    <row r="37" spans="1:10" x14ac:dyDescent="0.3">
      <c r="A37" s="1" t="s">
        <v>144</v>
      </c>
      <c r="B37" s="35"/>
      <c r="C37" s="1"/>
      <c r="D37" s="1"/>
      <c r="E37" s="1"/>
      <c r="F37" s="1"/>
      <c r="G37" s="16"/>
      <c r="H37" s="16"/>
      <c r="I37" s="16"/>
      <c r="J37" s="16"/>
    </row>
    <row r="38" spans="1:10" x14ac:dyDescent="0.3">
      <c r="A38" s="1"/>
      <c r="B38" s="36" t="s">
        <v>145</v>
      </c>
      <c r="C38" s="1"/>
      <c r="D38" s="1"/>
      <c r="E38" s="1"/>
      <c r="F38" s="1"/>
      <c r="G38" s="16"/>
      <c r="H38" s="16"/>
      <c r="I38" s="16"/>
      <c r="J38" s="16"/>
    </row>
    <row r="39" spans="1:10" x14ac:dyDescent="0.3">
      <c r="A39" s="1"/>
      <c r="B39" s="36"/>
      <c r="C39" s="1"/>
      <c r="D39" s="1"/>
      <c r="E39" s="1"/>
      <c r="F39" s="1"/>
      <c r="G39" s="16"/>
      <c r="H39" s="16"/>
      <c r="I39" s="16"/>
      <c r="J39" s="16"/>
    </row>
    <row r="40" spans="1:10" x14ac:dyDescent="0.3">
      <c r="A40" s="1"/>
      <c r="B40" s="37" t="s">
        <v>146</v>
      </c>
      <c r="C40" s="1"/>
      <c r="D40" s="1"/>
      <c r="E40" s="1"/>
      <c r="F40" s="1"/>
      <c r="G40" s="16"/>
      <c r="H40" s="16"/>
      <c r="I40" s="16"/>
      <c r="J40" s="16"/>
    </row>
    <row r="41" spans="1:10" x14ac:dyDescent="0.3">
      <c r="A41" s="1"/>
      <c r="B41" s="37" t="s">
        <v>147</v>
      </c>
      <c r="C41" s="1"/>
      <c r="D41" s="1"/>
      <c r="E41" s="1"/>
      <c r="F41" s="1"/>
      <c r="G41" s="16"/>
      <c r="H41" s="16"/>
      <c r="I41" s="16"/>
      <c r="J41" s="16"/>
    </row>
    <row r="42" spans="1:10" x14ac:dyDescent="0.3">
      <c r="A42" s="1"/>
      <c r="B42" s="37" t="s">
        <v>148</v>
      </c>
      <c r="C42" s="1"/>
      <c r="D42" s="1"/>
      <c r="E42" s="1"/>
      <c r="F42" s="1"/>
      <c r="G42" s="16"/>
      <c r="H42" s="16"/>
      <c r="I42" s="16"/>
      <c r="J42" s="16"/>
    </row>
    <row r="43" spans="1:10" x14ac:dyDescent="0.3">
      <c r="A43" s="1"/>
      <c r="B43" s="37" t="s">
        <v>149</v>
      </c>
      <c r="C43" s="1"/>
      <c r="D43" s="1"/>
      <c r="E43" s="1"/>
      <c r="F43" s="1"/>
      <c r="G43" s="16"/>
      <c r="H43" s="16"/>
      <c r="I43" s="16"/>
      <c r="J43" s="16"/>
    </row>
    <row r="44" spans="1:10" x14ac:dyDescent="0.3">
      <c r="A44" s="1"/>
      <c r="B44" s="37"/>
      <c r="C44" s="1"/>
      <c r="D44" s="1"/>
      <c r="E44" s="1"/>
      <c r="F44" s="1"/>
      <c r="G44" s="16"/>
      <c r="H44" s="16"/>
      <c r="I44" s="16"/>
      <c r="J44" s="16"/>
    </row>
    <row r="45" spans="1:10" x14ac:dyDescent="0.3">
      <c r="A45" s="1"/>
      <c r="B45" s="36" t="s">
        <v>95</v>
      </c>
      <c r="C45" s="1"/>
      <c r="D45" s="1"/>
      <c r="E45" s="1"/>
      <c r="F45" s="1"/>
      <c r="G45" s="16"/>
      <c r="H45" s="16"/>
      <c r="I45" s="16"/>
      <c r="J45" s="16"/>
    </row>
    <row r="46" spans="1:10" x14ac:dyDescent="0.3">
      <c r="A46" s="1"/>
      <c r="B46" s="37"/>
      <c r="C46" s="1"/>
      <c r="D46" s="1"/>
      <c r="E46" s="1"/>
      <c r="F46" s="1"/>
      <c r="G46" s="16"/>
      <c r="H46" s="16"/>
      <c r="I46" s="16"/>
      <c r="J46" s="16"/>
    </row>
    <row r="47" spans="1:10" s="2" customFormat="1" x14ac:dyDescent="0.3"/>
    <row r="48" spans="1:10" s="2" customFormat="1" x14ac:dyDescent="0.3">
      <c r="A48" s="2" t="s">
        <v>2</v>
      </c>
    </row>
    <row r="49" spans="1:10" s="2" customFormat="1" ht="31.2" x14ac:dyDescent="0.3">
      <c r="B49" s="14" t="s">
        <v>45</v>
      </c>
      <c r="C49" s="14" t="s">
        <v>175</v>
      </c>
      <c r="D49" s="14" t="s">
        <v>176</v>
      </c>
      <c r="E49" s="14" t="s">
        <v>177</v>
      </c>
      <c r="F49" s="14" t="s">
        <v>178</v>
      </c>
    </row>
    <row r="50" spans="1:10" s="2" customFormat="1" x14ac:dyDescent="0.3">
      <c r="B50" s="42" t="s">
        <v>47</v>
      </c>
      <c r="C50" s="41"/>
      <c r="D50" s="41"/>
      <c r="E50" s="41"/>
      <c r="F50" s="41"/>
    </row>
    <row r="51" spans="1:10" s="2" customFormat="1" x14ac:dyDescent="0.3">
      <c r="B51" s="42" t="s">
        <v>49</v>
      </c>
      <c r="C51" s="41"/>
      <c r="D51" s="41"/>
      <c r="E51" s="41"/>
      <c r="F51" s="41"/>
    </row>
    <row r="52" spans="1:10" s="2" customFormat="1" x14ac:dyDescent="0.3">
      <c r="B52" s="42" t="s">
        <v>51</v>
      </c>
      <c r="C52" s="41"/>
      <c r="D52" s="41"/>
      <c r="E52" s="41"/>
      <c r="F52" s="41"/>
    </row>
    <row r="53" spans="1:10" s="2" customFormat="1" x14ac:dyDescent="0.3">
      <c r="B53" s="42" t="s">
        <v>174</v>
      </c>
      <c r="C53" s="41"/>
      <c r="D53" s="41"/>
      <c r="E53" s="41"/>
      <c r="F53" s="41"/>
    </row>
    <row r="54" spans="1:10" s="2" customFormat="1" x14ac:dyDescent="0.3"/>
    <row r="55" spans="1:10" s="2" customFormat="1" x14ac:dyDescent="0.3"/>
    <row r="56" spans="1:10" s="2" customFormat="1" x14ac:dyDescent="0.3"/>
    <row r="57" spans="1:10" s="2" customFormat="1" x14ac:dyDescent="0.3"/>
    <row r="58" spans="1:10" s="2" customFormat="1" x14ac:dyDescent="0.3"/>
    <row r="59" spans="1:10" x14ac:dyDescent="0.3">
      <c r="A59" s="1" t="s">
        <v>151</v>
      </c>
      <c r="B59" s="37"/>
      <c r="C59" s="1"/>
      <c r="D59" s="1"/>
      <c r="E59" s="1"/>
      <c r="F59" s="1"/>
      <c r="G59" s="16"/>
      <c r="H59" s="16"/>
      <c r="I59" s="16"/>
      <c r="J59" s="16"/>
    </row>
    <row r="60" spans="1:10" x14ac:dyDescent="0.3">
      <c r="A60" s="1"/>
      <c r="B60" s="36" t="s">
        <v>152</v>
      </c>
      <c r="C60" s="1"/>
      <c r="D60" s="1"/>
      <c r="E60" s="1"/>
      <c r="F60" s="1"/>
      <c r="G60" s="16"/>
      <c r="H60" s="16"/>
      <c r="I60" s="16"/>
      <c r="J60" s="16"/>
    </row>
    <row r="61" spans="1:10" x14ac:dyDescent="0.3">
      <c r="A61" s="1"/>
      <c r="B61" s="37"/>
      <c r="C61" s="1"/>
      <c r="D61" s="1"/>
      <c r="E61" s="1"/>
      <c r="F61" s="1"/>
      <c r="G61" s="16"/>
      <c r="H61" s="16"/>
      <c r="I61" s="16"/>
      <c r="J61" s="16"/>
    </row>
    <row r="62" spans="1:10" x14ac:dyDescent="0.3">
      <c r="A62" s="1"/>
      <c r="B62" s="13" t="s">
        <v>22</v>
      </c>
      <c r="C62" s="36" t="s">
        <v>245</v>
      </c>
      <c r="D62" s="1"/>
      <c r="E62" s="1"/>
      <c r="F62" s="1"/>
      <c r="G62" s="16"/>
      <c r="H62" s="16"/>
      <c r="I62" s="16"/>
      <c r="J62" s="16"/>
    </row>
    <row r="63" spans="1:10" x14ac:dyDescent="0.3">
      <c r="A63" s="1"/>
      <c r="B63" s="13"/>
      <c r="C63" s="1"/>
      <c r="D63" s="1"/>
      <c r="E63" s="1"/>
      <c r="F63" s="1"/>
      <c r="G63" s="16"/>
      <c r="H63" s="16"/>
      <c r="I63" s="16"/>
      <c r="J63" s="16"/>
    </row>
    <row r="64" spans="1:10" x14ac:dyDescent="0.3">
      <c r="A64" s="1"/>
      <c r="B64" s="13" t="s">
        <v>24</v>
      </c>
      <c r="C64" s="15" t="s">
        <v>246</v>
      </c>
      <c r="D64" s="1"/>
      <c r="E64" s="1"/>
      <c r="F64" s="1"/>
      <c r="G64" s="16"/>
      <c r="H64" s="16"/>
      <c r="I64" s="16"/>
      <c r="J64" s="16"/>
    </row>
    <row r="65" spans="1:10" x14ac:dyDescent="0.3">
      <c r="A65" s="1"/>
      <c r="B65" s="37"/>
      <c r="C65" s="1"/>
      <c r="D65" s="1"/>
      <c r="E65" s="1"/>
      <c r="F65" s="1"/>
      <c r="G65" s="16"/>
      <c r="H65" s="16"/>
      <c r="I65" s="16"/>
      <c r="J65" s="16"/>
    </row>
    <row r="66" spans="1:10" x14ac:dyDescent="0.3">
      <c r="A66" s="1"/>
      <c r="B66" s="36" t="s">
        <v>95</v>
      </c>
      <c r="C66" s="1"/>
      <c r="D66" s="1"/>
      <c r="E66" s="1"/>
      <c r="F66" s="1"/>
      <c r="G66" s="16"/>
      <c r="H66" s="16"/>
      <c r="I66" s="16"/>
      <c r="J66" s="16"/>
    </row>
    <row r="67" spans="1:10" x14ac:dyDescent="0.3">
      <c r="A67" s="1"/>
      <c r="B67" s="36"/>
      <c r="C67" s="1"/>
      <c r="D67" s="1"/>
      <c r="E67" s="1"/>
      <c r="F67" s="1"/>
      <c r="G67" s="16"/>
      <c r="H67" s="16"/>
      <c r="I67" s="16"/>
      <c r="J67" s="16"/>
    </row>
    <row r="68" spans="1:10" s="2" customFormat="1" x14ac:dyDescent="0.3"/>
    <row r="69" spans="1:10" s="2" customFormat="1" x14ac:dyDescent="0.3">
      <c r="A69" s="2" t="s">
        <v>2</v>
      </c>
    </row>
    <row r="70" spans="1:10" s="2" customFormat="1" x14ac:dyDescent="0.3"/>
    <row r="71" spans="1:10" s="2" customFormat="1" x14ac:dyDescent="0.3"/>
    <row r="72" spans="1:10" s="2" customFormat="1" x14ac:dyDescent="0.3"/>
    <row r="73" spans="1:10" s="2" customFormat="1" x14ac:dyDescent="0.3"/>
    <row r="74" spans="1:10" s="2" customFormat="1" x14ac:dyDescent="0.3"/>
    <row r="75" spans="1:10" s="2" customFormat="1" x14ac:dyDescent="0.3"/>
    <row r="76" spans="1:10" s="2" customFormat="1" x14ac:dyDescent="0.3"/>
    <row r="77" spans="1:10" s="2" customFormat="1" x14ac:dyDescent="0.3"/>
    <row r="78" spans="1:10" s="2" customFormat="1" x14ac:dyDescent="0.3"/>
    <row r="79" spans="1:10" s="2" customFormat="1" x14ac:dyDescent="0.3"/>
    <row r="80" spans="1:10" s="2" customFormat="1" x14ac:dyDescent="0.3">
      <c r="A80" s="11" t="s">
        <v>252</v>
      </c>
      <c r="B80" s="12"/>
      <c r="C80" s="12"/>
      <c r="D80" s="12"/>
      <c r="E80" s="12"/>
      <c r="F80" s="12"/>
      <c r="G80" s="12"/>
      <c r="H80" s="12"/>
      <c r="I80" s="12"/>
      <c r="J80" s="12"/>
    </row>
    <row r="81" spans="1:2" x14ac:dyDescent="0.3">
      <c r="B81" s="29"/>
    </row>
    <row r="82" spans="1:2" s="9" customFormat="1" x14ac:dyDescent="0.3">
      <c r="A82" s="9" t="s">
        <v>8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C452-7CEF-465A-AC63-1EDF387AF3EC}">
  <dimension ref="A1:O3"/>
  <sheetViews>
    <sheetView workbookViewId="0"/>
  </sheetViews>
  <sheetFormatPr defaultColWidth="9.109375" defaultRowHeight="15.6" x14ac:dyDescent="0.3"/>
  <cols>
    <col min="1" max="2" width="9.109375" style="2"/>
    <col min="3" max="3" width="18.44140625" style="2" customWidth="1"/>
    <col min="4" max="16384" width="9.109375" style="2"/>
  </cols>
  <sheetData>
    <row r="1" spans="1:15" x14ac:dyDescent="0.3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</row>
    <row r="3" spans="1:15" x14ac:dyDescent="0.3">
      <c r="A3" s="59" t="s">
        <v>251</v>
      </c>
      <c r="B3" s="60"/>
      <c r="C3" s="60"/>
      <c r="D3" s="60"/>
      <c r="E3" s="60"/>
      <c r="F3" s="60"/>
      <c r="G3" s="60"/>
      <c r="H3" s="60"/>
      <c r="I3" s="60"/>
      <c r="J3" s="60"/>
      <c r="K3" s="61"/>
      <c r="L3" s="61"/>
      <c r="M3" s="61"/>
      <c r="N3" s="61"/>
      <c r="O3" s="61"/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CD404-5167-4C1F-AEB5-AECC3E6E6BE5}">
  <dimension ref="A1:J99"/>
  <sheetViews>
    <sheetView workbookViewId="0"/>
  </sheetViews>
  <sheetFormatPr defaultColWidth="9.109375" defaultRowHeight="15.6" x14ac:dyDescent="0.3"/>
  <cols>
    <col min="1" max="1" width="9.109375" style="2"/>
    <col min="2" max="10" width="15.109375" style="2" customWidth="1"/>
    <col min="11" max="16384" width="9.109375" style="2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154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3">
      <c r="A4" s="11" t="s">
        <v>249</v>
      </c>
      <c r="B4" s="12"/>
      <c r="C4" s="12"/>
      <c r="D4" s="12"/>
      <c r="E4" s="12"/>
      <c r="F4" s="12"/>
      <c r="G4" s="12"/>
      <c r="H4" s="12"/>
      <c r="I4" s="12"/>
      <c r="J4" s="12"/>
    </row>
    <row r="6" spans="1:10" x14ac:dyDescent="0.3">
      <c r="A6" s="1" t="s">
        <v>6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21" t="s">
        <v>155</v>
      </c>
      <c r="C8" s="21" t="s">
        <v>109</v>
      </c>
      <c r="D8" s="7"/>
      <c r="E8" s="21" t="s">
        <v>156</v>
      </c>
      <c r="F8" s="21" t="s">
        <v>109</v>
      </c>
      <c r="G8" s="7"/>
      <c r="H8" s="21" t="s">
        <v>157</v>
      </c>
      <c r="I8" s="21" t="s">
        <v>109</v>
      </c>
      <c r="J8" s="1"/>
    </row>
    <row r="9" spans="1:10" x14ac:dyDescent="0.3">
      <c r="A9" s="1"/>
      <c r="B9" s="26" t="s">
        <v>75</v>
      </c>
      <c r="C9" s="38">
        <v>1.1000000000000001</v>
      </c>
      <c r="D9" s="1"/>
      <c r="E9" s="26" t="s">
        <v>79</v>
      </c>
      <c r="F9" s="38">
        <v>1</v>
      </c>
      <c r="G9" s="1"/>
      <c r="H9" s="26" t="s">
        <v>83</v>
      </c>
      <c r="I9" s="38">
        <v>1</v>
      </c>
      <c r="J9" s="1"/>
    </row>
    <row r="10" spans="1:10" x14ac:dyDescent="0.3">
      <c r="A10" s="1"/>
      <c r="B10" s="26" t="s">
        <v>76</v>
      </c>
      <c r="C10" s="38">
        <v>1</v>
      </c>
      <c r="D10" s="1"/>
      <c r="E10" s="26" t="s">
        <v>80</v>
      </c>
      <c r="F10" s="38">
        <v>0.9</v>
      </c>
      <c r="G10" s="1"/>
      <c r="H10" s="26" t="s">
        <v>84</v>
      </c>
      <c r="I10" s="38">
        <v>1.5</v>
      </c>
      <c r="J10" s="1"/>
    </row>
    <row r="11" spans="1:10" x14ac:dyDescent="0.3">
      <c r="A11" s="1"/>
      <c r="B11" s="26" t="s">
        <v>77</v>
      </c>
      <c r="C11" s="38">
        <v>0.95</v>
      </c>
      <c r="D11" s="1"/>
      <c r="E11" s="26" t="s">
        <v>81</v>
      </c>
      <c r="F11" s="38">
        <v>1.1000000000000001</v>
      </c>
      <c r="G11" s="1"/>
      <c r="H11" s="1"/>
      <c r="I11" s="1"/>
      <c r="J11" s="1"/>
    </row>
    <row r="12" spans="1:10" x14ac:dyDescent="0.3">
      <c r="A12" s="1"/>
      <c r="B12" s="26" t="s">
        <v>78</v>
      </c>
      <c r="C12" s="38">
        <v>1.1499999999999999</v>
      </c>
      <c r="D12" s="1"/>
      <c r="E12" s="26" t="s">
        <v>82</v>
      </c>
      <c r="F12" s="38">
        <v>1.75</v>
      </c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30" t="s">
        <v>158</v>
      </c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30" t="s">
        <v>159</v>
      </c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30" t="s">
        <v>160</v>
      </c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/>
      <c r="B17" s="30" t="s">
        <v>161</v>
      </c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39"/>
      <c r="C21" s="66" t="s">
        <v>85</v>
      </c>
      <c r="D21" s="66"/>
      <c r="E21" s="66" t="s">
        <v>86</v>
      </c>
      <c r="F21" s="66"/>
      <c r="G21" s="1"/>
      <c r="H21" s="1"/>
      <c r="I21" s="1"/>
      <c r="J21" s="1"/>
    </row>
    <row r="22" spans="1:10" ht="31.2" x14ac:dyDescent="0.3">
      <c r="A22" s="1"/>
      <c r="B22" s="39"/>
      <c r="C22" s="23" t="s">
        <v>162</v>
      </c>
      <c r="D22" s="23" t="s">
        <v>163</v>
      </c>
      <c r="E22" s="23" t="s">
        <v>162</v>
      </c>
      <c r="F22" s="23" t="s">
        <v>163</v>
      </c>
      <c r="G22" s="1"/>
      <c r="H22" s="26"/>
      <c r="I22" s="21" t="s">
        <v>85</v>
      </c>
      <c r="J22" s="21" t="s">
        <v>86</v>
      </c>
    </row>
    <row r="23" spans="1:10" x14ac:dyDescent="0.3">
      <c r="A23" s="1"/>
      <c r="B23" s="26" t="s">
        <v>56</v>
      </c>
      <c r="C23" s="22">
        <v>650</v>
      </c>
      <c r="D23" s="25">
        <v>50</v>
      </c>
      <c r="E23" s="22">
        <v>250</v>
      </c>
      <c r="F23" s="25">
        <v>125</v>
      </c>
      <c r="G23" s="1"/>
      <c r="H23" s="26" t="s">
        <v>88</v>
      </c>
      <c r="I23" s="21">
        <v>24.8</v>
      </c>
      <c r="J23" s="21">
        <v>37.299999999999997</v>
      </c>
    </row>
    <row r="24" spans="1:10" x14ac:dyDescent="0.3">
      <c r="A24" s="1"/>
      <c r="B24" s="26" t="s">
        <v>87</v>
      </c>
      <c r="C24" s="22">
        <v>300</v>
      </c>
      <c r="D24" s="25">
        <v>250</v>
      </c>
      <c r="E24" s="22">
        <v>625</v>
      </c>
      <c r="F24" s="25">
        <v>450</v>
      </c>
      <c r="G24" s="1"/>
      <c r="H24" s="26" t="s">
        <v>89</v>
      </c>
      <c r="I24" s="21" t="s">
        <v>76</v>
      </c>
      <c r="J24" s="21" t="s">
        <v>78</v>
      </c>
    </row>
    <row r="25" spans="1:10" x14ac:dyDescent="0.3">
      <c r="A25" s="1"/>
      <c r="B25" s="26" t="s">
        <v>58</v>
      </c>
      <c r="C25" s="22">
        <v>50</v>
      </c>
      <c r="D25" s="25">
        <v>2250</v>
      </c>
      <c r="E25" s="22">
        <v>125</v>
      </c>
      <c r="F25" s="25">
        <v>3500</v>
      </c>
      <c r="G25" s="1"/>
      <c r="H25" s="26" t="s">
        <v>90</v>
      </c>
      <c r="I25" s="40">
        <v>0</v>
      </c>
      <c r="J25" s="40">
        <v>0.55000000000000004</v>
      </c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/>
      <c r="B28" s="65" t="s">
        <v>164</v>
      </c>
      <c r="C28" s="65"/>
      <c r="D28" s="65"/>
      <c r="E28" s="65"/>
      <c r="F28" s="1"/>
      <c r="G28" s="1"/>
      <c r="H28" s="1"/>
      <c r="I28" s="1"/>
      <c r="J28" s="1"/>
    </row>
    <row r="29" spans="1:10" x14ac:dyDescent="0.3">
      <c r="A29" s="1"/>
      <c r="B29" s="66"/>
      <c r="C29" s="66"/>
      <c r="D29" s="21" t="s">
        <v>85</v>
      </c>
      <c r="E29" s="21" t="s">
        <v>86</v>
      </c>
      <c r="F29" s="1"/>
      <c r="G29" s="1"/>
      <c r="H29" s="1"/>
      <c r="I29" s="1"/>
      <c r="J29" s="1"/>
    </row>
    <row r="30" spans="1:10" x14ac:dyDescent="0.3">
      <c r="A30" s="1"/>
      <c r="B30" s="65" t="s">
        <v>91</v>
      </c>
      <c r="C30" s="65"/>
      <c r="D30" s="25">
        <v>90</v>
      </c>
      <c r="E30" s="25">
        <v>182</v>
      </c>
      <c r="F30" s="1"/>
      <c r="G30" s="1"/>
      <c r="H30" s="1"/>
      <c r="I30" s="1"/>
      <c r="J30" s="1"/>
    </row>
    <row r="31" spans="1:10" x14ac:dyDescent="0.3">
      <c r="A31" s="1"/>
      <c r="B31" s="65" t="s">
        <v>92</v>
      </c>
      <c r="C31" s="65"/>
      <c r="D31" s="25">
        <v>18</v>
      </c>
      <c r="E31" s="25">
        <v>75</v>
      </c>
      <c r="F31" s="1"/>
      <c r="G31" s="1"/>
      <c r="H31" s="1"/>
      <c r="I31" s="1"/>
      <c r="J31" s="1"/>
    </row>
    <row r="32" spans="1:10" x14ac:dyDescent="0.3">
      <c r="A32" s="1"/>
      <c r="B32" s="65" t="s">
        <v>93</v>
      </c>
      <c r="C32" s="65"/>
      <c r="D32" s="25">
        <v>150</v>
      </c>
      <c r="E32" s="25">
        <v>520</v>
      </c>
      <c r="F32" s="1"/>
      <c r="G32" s="1"/>
      <c r="H32" s="1"/>
      <c r="I32" s="1"/>
      <c r="J32" s="1"/>
    </row>
    <row r="33" spans="1:10" x14ac:dyDescent="0.3">
      <c r="A33" s="1"/>
      <c r="B33" s="65" t="s">
        <v>94</v>
      </c>
      <c r="C33" s="65"/>
      <c r="D33" s="25">
        <v>24</v>
      </c>
      <c r="E33" s="25">
        <v>89</v>
      </c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 t="s">
        <v>144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 t="s">
        <v>165</v>
      </c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9" spans="1:10" x14ac:dyDescent="0.3">
      <c r="A39" s="2" t="s">
        <v>2</v>
      </c>
    </row>
    <row r="50" spans="1:10" customFormat="1" x14ac:dyDescent="0.3">
      <c r="A50" s="1" t="s">
        <v>151</v>
      </c>
      <c r="B50" s="35"/>
      <c r="C50" s="1"/>
      <c r="D50" s="1"/>
      <c r="E50" s="1"/>
      <c r="F50" s="1"/>
      <c r="G50" s="16"/>
      <c r="H50" s="16"/>
      <c r="I50" s="16"/>
      <c r="J50" s="16"/>
    </row>
    <row r="51" spans="1:10" x14ac:dyDescent="0.3">
      <c r="A51" s="1"/>
      <c r="B51" s="36" t="s">
        <v>166</v>
      </c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3" t="s">
        <v>22</v>
      </c>
      <c r="C53" s="36" t="s">
        <v>167</v>
      </c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3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3" t="s">
        <v>24</v>
      </c>
      <c r="C55" s="36" t="s">
        <v>168</v>
      </c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36" t="s">
        <v>95</v>
      </c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60" spans="1:10" x14ac:dyDescent="0.3">
      <c r="A60" s="2" t="s">
        <v>2</v>
      </c>
    </row>
    <row r="71" spans="1:10" customFormat="1" x14ac:dyDescent="0.3">
      <c r="A71" s="1" t="s">
        <v>169</v>
      </c>
      <c r="B71" s="35"/>
      <c r="C71" s="1"/>
      <c r="D71" s="1"/>
      <c r="E71" s="1"/>
      <c r="F71" s="1"/>
      <c r="G71" s="16"/>
      <c r="H71" s="16"/>
      <c r="I71" s="16"/>
      <c r="J71" s="16"/>
    </row>
    <row r="72" spans="1:10" x14ac:dyDescent="0.3">
      <c r="A72" s="1"/>
      <c r="B72" s="36" t="s">
        <v>247</v>
      </c>
      <c r="C72" s="1"/>
      <c r="D72" s="1"/>
      <c r="E72" s="1"/>
      <c r="F72" s="1"/>
      <c r="G72" s="1"/>
      <c r="H72" s="1"/>
      <c r="I72" s="1"/>
      <c r="J72" s="1"/>
    </row>
    <row r="73" spans="1:1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1"/>
      <c r="B74" s="13" t="s">
        <v>22</v>
      </c>
      <c r="C74" s="36" t="s">
        <v>170</v>
      </c>
      <c r="D74" s="1"/>
      <c r="E74" s="1"/>
      <c r="F74" s="1"/>
      <c r="G74" s="1"/>
      <c r="H74" s="1"/>
      <c r="I74" s="1"/>
      <c r="J74" s="1"/>
    </row>
    <row r="75" spans="1:10" x14ac:dyDescent="0.3">
      <c r="A75" s="1"/>
      <c r="B75" s="13"/>
      <c r="C75" s="1"/>
      <c r="D75" s="1"/>
      <c r="E75" s="1"/>
      <c r="F75" s="1"/>
      <c r="G75" s="1"/>
      <c r="H75" s="1"/>
      <c r="I75" s="1"/>
      <c r="J75" s="1"/>
    </row>
    <row r="76" spans="1:10" x14ac:dyDescent="0.3">
      <c r="A76" s="1"/>
      <c r="B76" s="13" t="s">
        <v>24</v>
      </c>
      <c r="C76" s="36" t="s">
        <v>171</v>
      </c>
      <c r="D76" s="1"/>
      <c r="E76" s="1"/>
      <c r="F76" s="1"/>
      <c r="G76" s="1"/>
      <c r="H76" s="1"/>
      <c r="I76" s="1"/>
      <c r="J76" s="1"/>
    </row>
    <row r="77" spans="1:10" x14ac:dyDescent="0.3">
      <c r="A77" s="1"/>
      <c r="B77" s="13"/>
      <c r="C77" s="1"/>
      <c r="D77" s="1"/>
      <c r="E77" s="1"/>
      <c r="F77" s="1"/>
      <c r="G77" s="1"/>
      <c r="H77" s="1"/>
      <c r="I77" s="1"/>
      <c r="J77" s="1"/>
    </row>
    <row r="78" spans="1:10" x14ac:dyDescent="0.3">
      <c r="A78" s="1"/>
      <c r="B78" s="13" t="s">
        <v>23</v>
      </c>
      <c r="C78" s="15" t="s">
        <v>172</v>
      </c>
      <c r="D78" s="1"/>
      <c r="E78" s="1"/>
      <c r="F78" s="1"/>
      <c r="G78" s="1"/>
      <c r="H78" s="1"/>
      <c r="I78" s="1"/>
      <c r="J78" s="1"/>
    </row>
    <row r="79" spans="1:1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3">
      <c r="A80" s="1"/>
      <c r="B80" s="36" t="s">
        <v>173</v>
      </c>
      <c r="C80" s="1"/>
      <c r="D80" s="1"/>
      <c r="E80" s="1"/>
      <c r="F80" s="1"/>
      <c r="G80" s="1"/>
      <c r="H80" s="1"/>
      <c r="I80" s="1"/>
      <c r="J80" s="1"/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3" spans="1:10" x14ac:dyDescent="0.3">
      <c r="A83" s="2" t="s">
        <v>2</v>
      </c>
    </row>
    <row r="99" spans="1:1" s="9" customFormat="1" x14ac:dyDescent="0.3">
      <c r="A99" s="9" t="s">
        <v>8</v>
      </c>
    </row>
  </sheetData>
  <mergeCells count="8">
    <mergeCell ref="B31:C31"/>
    <mergeCell ref="B32:C32"/>
    <mergeCell ref="B33:C33"/>
    <mergeCell ref="C21:D21"/>
    <mergeCell ref="E21:F21"/>
    <mergeCell ref="B28:E28"/>
    <mergeCell ref="B29:C29"/>
    <mergeCell ref="B30:C30"/>
  </mergeCells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04F0-A9B1-4EEF-B937-8AB11842A2CA}">
  <dimension ref="A1:J86"/>
  <sheetViews>
    <sheetView workbookViewId="0"/>
  </sheetViews>
  <sheetFormatPr defaultColWidth="9.109375" defaultRowHeight="15.6" x14ac:dyDescent="0.3"/>
  <cols>
    <col min="1" max="1" width="9.109375" style="2"/>
    <col min="2" max="10" width="15.109375" style="2" customWidth="1"/>
    <col min="11" max="16384" width="9.109375" style="2"/>
  </cols>
  <sheetData>
    <row r="1" spans="1:10" x14ac:dyDescent="0.3">
      <c r="A1" s="1" t="s">
        <v>179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180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3">
      <c r="A4" s="11" t="s">
        <v>249</v>
      </c>
      <c r="B4" s="12"/>
      <c r="C4" s="12"/>
      <c r="D4" s="12"/>
      <c r="E4" s="12"/>
      <c r="F4" s="12"/>
      <c r="G4" s="12"/>
      <c r="H4" s="12"/>
      <c r="I4" s="12"/>
      <c r="J4" s="12"/>
    </row>
    <row r="6" spans="1:10" x14ac:dyDescent="0.3">
      <c r="A6" s="1" t="s">
        <v>181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 t="s">
        <v>182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31.2" x14ac:dyDescent="0.3">
      <c r="A9" s="1"/>
      <c r="B9" s="43"/>
      <c r="C9" s="21" t="s">
        <v>64</v>
      </c>
      <c r="D9" s="21" t="s">
        <v>65</v>
      </c>
      <c r="E9" s="21" t="s">
        <v>66</v>
      </c>
      <c r="F9" s="23" t="s">
        <v>183</v>
      </c>
      <c r="G9" s="1"/>
      <c r="H9" s="1"/>
      <c r="I9" s="1"/>
      <c r="J9" s="1"/>
    </row>
    <row r="10" spans="1:10" x14ac:dyDescent="0.3">
      <c r="A10" s="1"/>
      <c r="B10" s="62" t="s">
        <v>184</v>
      </c>
      <c r="C10" s="44">
        <v>350</v>
      </c>
      <c r="D10" s="44">
        <v>340</v>
      </c>
      <c r="E10" s="44">
        <v>355</v>
      </c>
      <c r="F10" s="44">
        <v>286</v>
      </c>
      <c r="G10" s="1"/>
      <c r="H10" s="1"/>
      <c r="I10" s="1"/>
      <c r="J10" s="1"/>
    </row>
    <row r="11" spans="1:10" x14ac:dyDescent="0.3">
      <c r="A11" s="1"/>
      <c r="B11" s="62"/>
      <c r="C11" s="44">
        <v>300</v>
      </c>
      <c r="D11" s="44">
        <v>338</v>
      </c>
      <c r="E11" s="44">
        <v>400</v>
      </c>
      <c r="F11" s="44">
        <v>335</v>
      </c>
      <c r="G11" s="1"/>
      <c r="H11" s="1"/>
      <c r="I11" s="1"/>
      <c r="J11" s="1"/>
    </row>
    <row r="12" spans="1:10" x14ac:dyDescent="0.3">
      <c r="A12" s="1"/>
      <c r="B12" s="62"/>
      <c r="C12" s="44">
        <v>305</v>
      </c>
      <c r="D12" s="44">
        <v>280</v>
      </c>
      <c r="E12" s="44">
        <v>385</v>
      </c>
      <c r="F12" s="44">
        <v>372</v>
      </c>
      <c r="G12" s="1"/>
      <c r="H12" s="1"/>
      <c r="I12" s="1"/>
      <c r="J12" s="1"/>
    </row>
    <row r="13" spans="1:10" x14ac:dyDescent="0.3">
      <c r="A13" s="1"/>
      <c r="B13" s="62"/>
      <c r="C13" s="44">
        <v>373</v>
      </c>
      <c r="D13" s="44">
        <v>298</v>
      </c>
      <c r="E13" s="44">
        <v>374</v>
      </c>
      <c r="F13" s="44">
        <v>334</v>
      </c>
      <c r="G13" s="1"/>
      <c r="H13" s="1"/>
      <c r="I13" s="1"/>
      <c r="J13" s="1"/>
    </row>
    <row r="14" spans="1:10" x14ac:dyDescent="0.3">
      <c r="A14" s="1"/>
      <c r="B14" s="62"/>
      <c r="C14" s="44">
        <v>261</v>
      </c>
      <c r="D14" s="44">
        <v>322</v>
      </c>
      <c r="E14" s="44">
        <v>348</v>
      </c>
      <c r="F14" s="44">
        <v>382</v>
      </c>
      <c r="G14" s="1"/>
      <c r="H14" s="1"/>
      <c r="I14" s="1"/>
      <c r="J14" s="1"/>
    </row>
    <row r="15" spans="1:10" x14ac:dyDescent="0.3">
      <c r="A15" s="1"/>
      <c r="B15" s="62"/>
      <c r="C15" s="43"/>
      <c r="D15" s="44">
        <v>316</v>
      </c>
      <c r="E15" s="43"/>
      <c r="F15" s="44">
        <v>334</v>
      </c>
      <c r="G15" s="1"/>
      <c r="H15" s="1"/>
      <c r="I15" s="1"/>
      <c r="J15" s="1"/>
    </row>
    <row r="16" spans="1:10" x14ac:dyDescent="0.3">
      <c r="A16" s="1"/>
      <c r="B16" s="62"/>
      <c r="C16" s="45"/>
      <c r="D16" s="21"/>
      <c r="E16" s="45"/>
      <c r="F16" s="44">
        <v>366</v>
      </c>
      <c r="G16" s="1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 t="s">
        <v>144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/>
      <c r="B19" s="1" t="s">
        <v>185</v>
      </c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2" spans="1:10" x14ac:dyDescent="0.3">
      <c r="A22" s="2" t="s">
        <v>2</v>
      </c>
    </row>
    <row r="33" spans="1:10" x14ac:dyDescent="0.3">
      <c r="A33" s="1" t="s">
        <v>186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30" t="s">
        <v>187</v>
      </c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30" t="s">
        <v>188</v>
      </c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9" spans="1:10" x14ac:dyDescent="0.3">
      <c r="A39" s="11" t="s">
        <v>250</v>
      </c>
      <c r="B39" s="12"/>
      <c r="C39" s="12"/>
      <c r="D39" s="12"/>
      <c r="E39" s="12"/>
      <c r="F39" s="12"/>
      <c r="G39" s="12"/>
      <c r="H39" s="12"/>
      <c r="I39" s="12"/>
      <c r="J39" s="12"/>
    </row>
    <row r="41" spans="1:10" x14ac:dyDescent="0.3">
      <c r="A41" s="1" t="s">
        <v>189</v>
      </c>
      <c r="B41" s="35"/>
      <c r="C41" s="1"/>
      <c r="D41" s="1"/>
      <c r="E41" s="1"/>
      <c r="F41" s="1"/>
      <c r="G41" s="16"/>
      <c r="H41" s="16"/>
      <c r="I41" s="16"/>
      <c r="J41" s="16"/>
    </row>
    <row r="42" spans="1:10" x14ac:dyDescent="0.3">
      <c r="A42" s="1"/>
      <c r="B42" s="36" t="s">
        <v>190</v>
      </c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5" spans="1:10" x14ac:dyDescent="0.3">
      <c r="A45" s="2" t="s">
        <v>2</v>
      </c>
    </row>
    <row r="56" spans="1:10" x14ac:dyDescent="0.3">
      <c r="A56" s="1" t="s">
        <v>67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customFormat="1" x14ac:dyDescent="0.3">
      <c r="A58" s="1" t="s">
        <v>191</v>
      </c>
      <c r="B58" s="35"/>
      <c r="C58" s="1"/>
      <c r="D58" s="1"/>
      <c r="E58" s="1"/>
      <c r="F58" s="1"/>
      <c r="G58" s="16"/>
      <c r="H58" s="16"/>
      <c r="I58" s="16"/>
      <c r="J58" s="16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3" t="s">
        <v>22</v>
      </c>
      <c r="C60" s="36" t="s">
        <v>192</v>
      </c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3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  <c r="B62" s="13" t="s">
        <v>24</v>
      </c>
      <c r="C62" s="36" t="s">
        <v>248</v>
      </c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3"/>
      <c r="C63" s="1"/>
      <c r="D63" s="1"/>
      <c r="E63" s="1"/>
      <c r="F63" s="1"/>
      <c r="G63" s="1"/>
      <c r="H63" s="1"/>
      <c r="I63" s="1"/>
      <c r="J63" s="1"/>
    </row>
    <row r="65" spans="1:10" x14ac:dyDescent="0.3">
      <c r="A65" s="2" t="s">
        <v>2</v>
      </c>
    </row>
    <row r="76" spans="1:10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">
      <c r="A77" s="46" t="s">
        <v>24</v>
      </c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6" spans="1:10" s="9" customFormat="1" x14ac:dyDescent="0.3">
      <c r="A86" s="9" t="s">
        <v>8</v>
      </c>
    </row>
  </sheetData>
  <mergeCells count="1">
    <mergeCell ref="B10:B16"/>
  </mergeCells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66CC-3878-4371-A022-3D7C4B8FD275}">
  <dimension ref="A1:J122"/>
  <sheetViews>
    <sheetView workbookViewId="0"/>
  </sheetViews>
  <sheetFormatPr defaultColWidth="9.109375" defaultRowHeight="15.6" x14ac:dyDescent="0.3"/>
  <cols>
    <col min="1" max="1" width="9.109375" style="2"/>
    <col min="2" max="2" width="15.109375" style="2" customWidth="1"/>
    <col min="3" max="3" width="18.5546875" style="2" customWidth="1"/>
    <col min="4" max="5" width="15.109375" style="2" customWidth="1"/>
    <col min="6" max="6" width="17.33203125" style="2" customWidth="1"/>
    <col min="7" max="7" width="17.5546875" style="2" customWidth="1"/>
    <col min="8" max="10" width="15.109375" style="2" customWidth="1"/>
    <col min="11" max="16384" width="9.109375" style="2"/>
  </cols>
  <sheetData>
    <row r="1" spans="1:10" x14ac:dyDescent="0.3">
      <c r="A1" s="1" t="s">
        <v>193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153</v>
      </c>
      <c r="B2" s="1"/>
      <c r="C2" s="1"/>
      <c r="D2" s="1"/>
      <c r="E2" s="1"/>
      <c r="F2" s="1"/>
      <c r="G2" s="1"/>
      <c r="H2" s="1"/>
      <c r="I2" s="1"/>
      <c r="J2" s="1"/>
    </row>
    <row r="4" spans="1:10" x14ac:dyDescent="0.3">
      <c r="A4" s="11" t="s">
        <v>21</v>
      </c>
      <c r="B4" s="12"/>
      <c r="C4" s="12"/>
      <c r="D4" s="12"/>
      <c r="E4" s="12"/>
      <c r="F4" s="12"/>
      <c r="G4" s="12"/>
      <c r="H4" s="12"/>
      <c r="I4" s="12"/>
      <c r="J4" s="12"/>
    </row>
    <row r="6" spans="1:10" x14ac:dyDescent="0.3">
      <c r="A6" s="1" t="s">
        <v>194</v>
      </c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 t="s">
        <v>195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 t="s">
        <v>196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30" t="s">
        <v>197</v>
      </c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30" t="s">
        <v>198</v>
      </c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30" t="s">
        <v>199</v>
      </c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1.2" x14ac:dyDescent="0.3">
      <c r="A15" s="1"/>
      <c r="B15" s="1"/>
      <c r="C15" s="14" t="s">
        <v>200</v>
      </c>
      <c r="D15" s="14" t="s">
        <v>19</v>
      </c>
      <c r="E15" s="14" t="s">
        <v>201</v>
      </c>
      <c r="F15" s="1"/>
      <c r="G15" s="1"/>
      <c r="H15" s="1"/>
      <c r="I15" s="1"/>
      <c r="J15" s="1"/>
    </row>
    <row r="16" spans="1:10" x14ac:dyDescent="0.3">
      <c r="A16" s="1"/>
      <c r="B16" s="1"/>
      <c r="C16" s="47">
        <v>3</v>
      </c>
      <c r="D16" s="47">
        <v>23</v>
      </c>
      <c r="E16" s="47" t="s">
        <v>202</v>
      </c>
      <c r="F16" s="1"/>
      <c r="G16" s="1"/>
      <c r="H16" s="1"/>
      <c r="I16" s="1"/>
      <c r="J16" s="1"/>
    </row>
    <row r="17" spans="1:10" x14ac:dyDescent="0.3">
      <c r="A17" s="1"/>
      <c r="B17" s="1"/>
      <c r="C17" s="47">
        <v>2</v>
      </c>
      <c r="D17" s="47">
        <v>30</v>
      </c>
      <c r="E17" s="47" t="s">
        <v>202</v>
      </c>
      <c r="F17" s="1"/>
      <c r="G17" s="1"/>
      <c r="H17" s="1"/>
      <c r="I17" s="1"/>
      <c r="J17" s="1"/>
    </row>
    <row r="18" spans="1:10" x14ac:dyDescent="0.3">
      <c r="A18" s="1"/>
      <c r="B18" s="1"/>
      <c r="C18" s="47">
        <v>2</v>
      </c>
      <c r="D18" s="47">
        <v>55</v>
      </c>
      <c r="E18" s="47" t="s">
        <v>203</v>
      </c>
      <c r="F18" s="1"/>
      <c r="G18" s="1"/>
      <c r="H18" s="1"/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30" t="s">
        <v>204</v>
      </c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/>
      <c r="B22" s="1"/>
      <c r="C22" s="47" t="s">
        <v>96</v>
      </c>
      <c r="D22" s="47" t="s">
        <v>205</v>
      </c>
      <c r="E22" s="1"/>
      <c r="F22" s="1"/>
      <c r="G22" s="47" t="s">
        <v>208</v>
      </c>
      <c r="H22" s="47" t="s">
        <v>109</v>
      </c>
      <c r="I22" s="1"/>
      <c r="J22" s="1"/>
    </row>
    <row r="23" spans="1:10" x14ac:dyDescent="0.3">
      <c r="A23" s="1"/>
      <c r="B23" s="1"/>
      <c r="C23" s="48" t="s">
        <v>97</v>
      </c>
      <c r="D23" s="49">
        <v>0.1</v>
      </c>
      <c r="E23" s="1"/>
      <c r="F23" s="1"/>
      <c r="G23" s="48" t="s">
        <v>209</v>
      </c>
      <c r="H23" s="50">
        <v>0.5</v>
      </c>
      <c r="I23" s="1"/>
      <c r="J23" s="1"/>
    </row>
    <row r="24" spans="1:10" x14ac:dyDescent="0.3">
      <c r="A24" s="1"/>
      <c r="B24" s="1"/>
      <c r="C24" s="48" t="s">
        <v>206</v>
      </c>
      <c r="D24" s="49">
        <v>0.03</v>
      </c>
      <c r="E24" s="1"/>
      <c r="F24" s="1"/>
      <c r="G24" s="48" t="s">
        <v>210</v>
      </c>
      <c r="H24" s="50">
        <v>0.75</v>
      </c>
      <c r="I24" s="1"/>
      <c r="J24" s="1"/>
    </row>
    <row r="25" spans="1:10" x14ac:dyDescent="0.3">
      <c r="A25" s="1"/>
      <c r="B25" s="1"/>
      <c r="C25" s="48" t="s">
        <v>98</v>
      </c>
      <c r="D25" s="49">
        <v>0.1</v>
      </c>
      <c r="E25" s="1"/>
      <c r="F25" s="1"/>
      <c r="G25" s="48" t="s">
        <v>211</v>
      </c>
      <c r="H25" s="50">
        <v>1.5</v>
      </c>
      <c r="I25" s="1"/>
      <c r="J25" s="1"/>
    </row>
    <row r="26" spans="1:10" x14ac:dyDescent="0.3">
      <c r="A26" s="1"/>
      <c r="B26" s="1"/>
      <c r="C26" s="48" t="s">
        <v>99</v>
      </c>
      <c r="D26" s="49">
        <v>0.02</v>
      </c>
      <c r="E26" s="1"/>
      <c r="F26" s="1"/>
      <c r="G26" s="48" t="s">
        <v>212</v>
      </c>
      <c r="H26" s="50">
        <v>0.5</v>
      </c>
      <c r="I26" s="1"/>
      <c r="J26" s="1"/>
    </row>
    <row r="27" spans="1:10" x14ac:dyDescent="0.3">
      <c r="A27" s="1"/>
      <c r="B27" s="1"/>
      <c r="C27" s="48" t="s">
        <v>207</v>
      </c>
      <c r="D27" s="49">
        <v>0.05</v>
      </c>
      <c r="E27" s="1"/>
      <c r="F27" s="1"/>
      <c r="G27" s="48" t="s">
        <v>213</v>
      </c>
      <c r="H27" s="50">
        <v>1.75</v>
      </c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48" t="s">
        <v>214</v>
      </c>
      <c r="H28" s="50">
        <v>1.25</v>
      </c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47" t="s">
        <v>215</v>
      </c>
      <c r="D30" s="47" t="s">
        <v>109</v>
      </c>
      <c r="E30" s="1"/>
      <c r="F30" s="1"/>
      <c r="G30" s="47" t="s">
        <v>118</v>
      </c>
      <c r="H30" s="47" t="s">
        <v>109</v>
      </c>
      <c r="I30" s="1"/>
      <c r="J30" s="1"/>
    </row>
    <row r="31" spans="1:10" x14ac:dyDescent="0.3">
      <c r="A31" s="1"/>
      <c r="B31" s="1"/>
      <c r="C31" s="51" t="s">
        <v>216</v>
      </c>
      <c r="D31" s="50">
        <v>1.1000000000000001</v>
      </c>
      <c r="E31" s="1"/>
      <c r="F31" s="1"/>
      <c r="G31" s="48" t="s">
        <v>100</v>
      </c>
      <c r="H31" s="50">
        <v>1.1499999999999999</v>
      </c>
      <c r="I31" s="1"/>
      <c r="J31" s="1"/>
    </row>
    <row r="32" spans="1:10" x14ac:dyDescent="0.3">
      <c r="A32" s="1"/>
      <c r="B32" s="1"/>
      <c r="C32" s="51" t="s">
        <v>217</v>
      </c>
      <c r="D32" s="50">
        <v>1.05</v>
      </c>
      <c r="E32" s="1"/>
      <c r="F32" s="1"/>
      <c r="G32" s="48" t="s">
        <v>101</v>
      </c>
      <c r="H32" s="50">
        <v>0.9</v>
      </c>
      <c r="I32" s="1"/>
      <c r="J32" s="1"/>
    </row>
    <row r="33" spans="1:10" x14ac:dyDescent="0.3">
      <c r="A33" s="1"/>
      <c r="B33" s="1"/>
      <c r="C33" s="48" t="s">
        <v>102</v>
      </c>
      <c r="D33" s="50">
        <v>1</v>
      </c>
      <c r="E33" s="1"/>
      <c r="F33" s="1"/>
      <c r="G33" s="48" t="s">
        <v>103</v>
      </c>
      <c r="H33" s="50">
        <v>0.9</v>
      </c>
      <c r="I33" s="1"/>
      <c r="J33" s="1"/>
    </row>
    <row r="34" spans="1:10" x14ac:dyDescent="0.3">
      <c r="A34" s="1"/>
      <c r="B34" s="1"/>
      <c r="C34" s="48" t="s">
        <v>104</v>
      </c>
      <c r="D34" s="50">
        <v>0.95</v>
      </c>
      <c r="E34" s="1"/>
      <c r="F34" s="1"/>
      <c r="G34" s="48" t="s">
        <v>105</v>
      </c>
      <c r="H34" s="50">
        <v>1.1000000000000001</v>
      </c>
      <c r="I34" s="1"/>
      <c r="J34" s="1"/>
    </row>
    <row r="35" spans="1:10" x14ac:dyDescent="0.3">
      <c r="A35" s="1"/>
      <c r="B35" s="1"/>
      <c r="C35" s="48" t="s">
        <v>106</v>
      </c>
      <c r="D35" s="50">
        <v>0.9</v>
      </c>
      <c r="E35" s="1"/>
      <c r="F35" s="1"/>
      <c r="G35" s="48" t="s">
        <v>107</v>
      </c>
      <c r="H35" s="50">
        <v>1</v>
      </c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69" t="s">
        <v>108</v>
      </c>
      <c r="D37" s="69"/>
      <c r="E37" s="47" t="s">
        <v>109</v>
      </c>
      <c r="F37" s="1"/>
      <c r="G37" s="69" t="s">
        <v>222</v>
      </c>
      <c r="H37" s="69"/>
      <c r="I37" s="47" t="s">
        <v>109</v>
      </c>
      <c r="J37" s="1"/>
    </row>
    <row r="38" spans="1:10" ht="31.2" x14ac:dyDescent="0.3">
      <c r="A38" s="1"/>
      <c r="B38" s="1"/>
      <c r="C38" s="67" t="s">
        <v>223</v>
      </c>
      <c r="D38" s="67"/>
      <c r="E38" s="53">
        <v>1.5</v>
      </c>
      <c r="F38" s="1"/>
      <c r="G38" s="47" t="s">
        <v>110</v>
      </c>
      <c r="H38" s="47" t="s">
        <v>111</v>
      </c>
      <c r="I38" s="47"/>
      <c r="J38" s="1"/>
    </row>
    <row r="39" spans="1:10" x14ac:dyDescent="0.3">
      <c r="A39" s="1"/>
      <c r="B39" s="1"/>
      <c r="C39" s="67" t="s">
        <v>218</v>
      </c>
      <c r="D39" s="67"/>
      <c r="E39" s="52">
        <v>0.8</v>
      </c>
      <c r="F39" s="1"/>
      <c r="G39" s="47" t="s">
        <v>112</v>
      </c>
      <c r="H39" s="47" t="s">
        <v>112</v>
      </c>
      <c r="I39" s="50">
        <v>2</v>
      </c>
      <c r="J39" s="1"/>
    </row>
    <row r="40" spans="1:10" x14ac:dyDescent="0.3">
      <c r="A40" s="1"/>
      <c r="B40" s="1"/>
      <c r="C40" s="67" t="s">
        <v>219</v>
      </c>
      <c r="D40" s="67"/>
      <c r="E40" s="52">
        <v>0.9</v>
      </c>
      <c r="F40" s="1"/>
      <c r="G40" s="47" t="s">
        <v>113</v>
      </c>
      <c r="H40" s="47" t="s">
        <v>112</v>
      </c>
      <c r="I40" s="50">
        <v>1.5</v>
      </c>
      <c r="J40" s="1"/>
    </row>
    <row r="41" spans="1:10" x14ac:dyDescent="0.3">
      <c r="A41" s="1"/>
      <c r="B41" s="1"/>
      <c r="C41" s="67" t="s">
        <v>220</v>
      </c>
      <c r="D41" s="67"/>
      <c r="E41" s="52">
        <v>1.5</v>
      </c>
      <c r="F41" s="1"/>
      <c r="G41" s="47" t="s">
        <v>112</v>
      </c>
      <c r="H41" s="47" t="s">
        <v>113</v>
      </c>
      <c r="I41" s="50">
        <v>1</v>
      </c>
      <c r="J41" s="1"/>
    </row>
    <row r="42" spans="1:10" x14ac:dyDescent="0.3">
      <c r="A42" s="1"/>
      <c r="B42" s="1"/>
      <c r="C42" s="67" t="s">
        <v>221</v>
      </c>
      <c r="D42" s="67"/>
      <c r="E42" s="52">
        <v>1</v>
      </c>
      <c r="F42" s="1"/>
      <c r="G42" s="47" t="s">
        <v>113</v>
      </c>
      <c r="H42" s="47" t="s">
        <v>113</v>
      </c>
      <c r="I42" s="50">
        <v>0.75</v>
      </c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30" t="s">
        <v>224</v>
      </c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68" t="s">
        <v>225</v>
      </c>
      <c r="D46" s="68"/>
      <c r="E46" s="68"/>
      <c r="F46" s="1"/>
      <c r="G46" s="1"/>
      <c r="H46" s="1"/>
      <c r="I46" s="1"/>
      <c r="J46" s="1"/>
    </row>
    <row r="47" spans="1:10" x14ac:dyDescent="0.3">
      <c r="A47" s="1"/>
      <c r="B47" s="1"/>
      <c r="C47" s="67" t="s">
        <v>115</v>
      </c>
      <c r="D47" s="67"/>
      <c r="E47" s="54">
        <v>10000</v>
      </c>
      <c r="F47" s="1"/>
      <c r="G47" s="1"/>
      <c r="H47" s="1"/>
      <c r="I47" s="1"/>
      <c r="J47" s="1"/>
    </row>
    <row r="48" spans="1:10" x14ac:dyDescent="0.3">
      <c r="A48" s="1"/>
      <c r="B48" s="1"/>
      <c r="C48" s="67" t="s">
        <v>226</v>
      </c>
      <c r="D48" s="67"/>
      <c r="E48" s="54">
        <v>75000</v>
      </c>
      <c r="F48" s="1"/>
      <c r="G48" s="1"/>
      <c r="H48" s="1"/>
      <c r="I48" s="1"/>
      <c r="J48" s="1"/>
    </row>
    <row r="49" spans="1:10" x14ac:dyDescent="0.3">
      <c r="A49" s="1"/>
      <c r="B49" s="1"/>
      <c r="C49" s="67" t="s">
        <v>116</v>
      </c>
      <c r="D49" s="67"/>
      <c r="E49" s="54">
        <v>1100</v>
      </c>
      <c r="F49" s="1"/>
      <c r="G49" s="1"/>
      <c r="H49" s="1"/>
      <c r="I49" s="1"/>
      <c r="J49" s="1"/>
    </row>
    <row r="50" spans="1:10" x14ac:dyDescent="0.3">
      <c r="A50" s="1"/>
      <c r="B50" s="1"/>
      <c r="C50" s="67" t="s">
        <v>117</v>
      </c>
      <c r="D50" s="67"/>
      <c r="E50" s="54">
        <v>280</v>
      </c>
      <c r="F50" s="1"/>
      <c r="G50" s="1"/>
      <c r="H50" s="1"/>
      <c r="I50" s="1"/>
      <c r="J50" s="1"/>
    </row>
    <row r="51" spans="1:10" x14ac:dyDescent="0.3">
      <c r="A51" s="1"/>
      <c r="B51" s="1"/>
      <c r="C51" s="67" t="s">
        <v>98</v>
      </c>
      <c r="D51" s="67"/>
      <c r="E51" s="54">
        <v>1000</v>
      </c>
      <c r="F51" s="1"/>
      <c r="G51" s="1"/>
      <c r="H51" s="1"/>
      <c r="I51" s="1"/>
      <c r="J51" s="1"/>
    </row>
    <row r="52" spans="1:10" x14ac:dyDescent="0.3">
      <c r="A52" s="1"/>
      <c r="B52" s="1"/>
      <c r="C52" s="67" t="s">
        <v>227</v>
      </c>
      <c r="D52" s="67"/>
      <c r="E52" s="54">
        <v>200</v>
      </c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55" t="s">
        <v>114</v>
      </c>
      <c r="D54" s="55"/>
      <c r="E54" s="55"/>
      <c r="F54" s="1"/>
      <c r="G54" s="70" t="s">
        <v>228</v>
      </c>
      <c r="H54" s="70"/>
      <c r="I54" s="55"/>
      <c r="J54" s="1"/>
    </row>
    <row r="55" spans="1:10" ht="31.2" x14ac:dyDescent="0.3">
      <c r="A55" s="1"/>
      <c r="B55" s="1"/>
      <c r="C55" s="47" t="s">
        <v>114</v>
      </c>
      <c r="D55" s="47" t="s">
        <v>232</v>
      </c>
      <c r="E55" s="47" t="s">
        <v>233</v>
      </c>
      <c r="F55" s="1"/>
      <c r="G55" s="47" t="s">
        <v>114</v>
      </c>
      <c r="H55" s="47" t="s">
        <v>232</v>
      </c>
      <c r="I55" s="47" t="s">
        <v>233</v>
      </c>
      <c r="J55" s="1"/>
    </row>
    <row r="56" spans="1:10" x14ac:dyDescent="0.3">
      <c r="A56" s="1"/>
      <c r="B56" s="1"/>
      <c r="C56" s="48" t="s">
        <v>209</v>
      </c>
      <c r="D56" s="54">
        <v>1500</v>
      </c>
      <c r="E56" s="54">
        <v>1125</v>
      </c>
      <c r="F56" s="1"/>
      <c r="G56" s="51" t="s">
        <v>216</v>
      </c>
      <c r="H56" s="54">
        <v>1000</v>
      </c>
      <c r="I56" s="54">
        <v>900</v>
      </c>
      <c r="J56" s="1"/>
    </row>
    <row r="57" spans="1:10" x14ac:dyDescent="0.3">
      <c r="A57" s="1"/>
      <c r="B57" s="1"/>
      <c r="C57" s="48" t="s">
        <v>210</v>
      </c>
      <c r="D57" s="54">
        <v>1500</v>
      </c>
      <c r="E57" s="54">
        <v>1125</v>
      </c>
      <c r="F57" s="1"/>
      <c r="G57" s="51" t="s">
        <v>217</v>
      </c>
      <c r="H57" s="54">
        <v>2000</v>
      </c>
      <c r="I57" s="54">
        <v>1575</v>
      </c>
      <c r="J57" s="1"/>
    </row>
    <row r="58" spans="1:10" x14ac:dyDescent="0.3">
      <c r="A58" s="1"/>
      <c r="B58" s="1"/>
      <c r="C58" s="48" t="s">
        <v>211</v>
      </c>
      <c r="D58" s="54">
        <v>1500</v>
      </c>
      <c r="E58" s="54">
        <v>1125</v>
      </c>
      <c r="F58" s="1"/>
      <c r="G58" s="48" t="s">
        <v>102</v>
      </c>
      <c r="H58" s="54">
        <v>2000</v>
      </c>
      <c r="I58" s="54">
        <v>1500</v>
      </c>
      <c r="J58" s="1"/>
    </row>
    <row r="59" spans="1:10" x14ac:dyDescent="0.3">
      <c r="A59" s="1"/>
      <c r="B59" s="1"/>
      <c r="C59" s="48" t="s">
        <v>212</v>
      </c>
      <c r="D59" s="54">
        <v>2000</v>
      </c>
      <c r="E59" s="54">
        <v>1500</v>
      </c>
      <c r="F59" s="1"/>
      <c r="G59" s="48" t="s">
        <v>104</v>
      </c>
      <c r="H59" s="54">
        <v>2000</v>
      </c>
      <c r="I59" s="54">
        <v>1425</v>
      </c>
      <c r="J59" s="1"/>
    </row>
    <row r="60" spans="1:10" x14ac:dyDescent="0.3">
      <c r="A60" s="1"/>
      <c r="B60" s="1"/>
      <c r="C60" s="48" t="s">
        <v>213</v>
      </c>
      <c r="D60" s="54">
        <v>2000</v>
      </c>
      <c r="E60" s="54">
        <v>1500</v>
      </c>
      <c r="F60" s="1"/>
      <c r="G60" s="48" t="s">
        <v>106</v>
      </c>
      <c r="H60" s="54">
        <v>3000</v>
      </c>
      <c r="I60" s="54">
        <v>2100</v>
      </c>
      <c r="J60" s="1"/>
    </row>
    <row r="61" spans="1:10" x14ac:dyDescent="0.3">
      <c r="A61" s="1"/>
      <c r="B61" s="1"/>
      <c r="C61" s="48" t="s">
        <v>214</v>
      </c>
      <c r="D61" s="54">
        <v>1500</v>
      </c>
      <c r="E61" s="54">
        <v>1125</v>
      </c>
      <c r="F61" s="1"/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55" t="s">
        <v>229</v>
      </c>
      <c r="D63" s="55"/>
      <c r="E63" s="55"/>
      <c r="F63" s="1"/>
      <c r="G63" s="55" t="s">
        <v>230</v>
      </c>
      <c r="H63" s="55"/>
      <c r="I63" s="55"/>
      <c r="J63" s="1"/>
    </row>
    <row r="64" spans="1:10" ht="31.2" x14ac:dyDescent="0.3">
      <c r="A64" s="1"/>
      <c r="B64" s="1"/>
      <c r="C64" s="48" t="s">
        <v>118</v>
      </c>
      <c r="D64" s="47" t="s">
        <v>232</v>
      </c>
      <c r="E64" s="47" t="s">
        <v>233</v>
      </c>
      <c r="F64" s="1"/>
      <c r="G64" s="69" t="s">
        <v>108</v>
      </c>
      <c r="H64" s="69"/>
      <c r="I64" s="47" t="s">
        <v>232</v>
      </c>
      <c r="J64" s="47" t="s">
        <v>233</v>
      </c>
    </row>
    <row r="65" spans="1:10" x14ac:dyDescent="0.3">
      <c r="A65" s="1"/>
      <c r="B65" s="1"/>
      <c r="C65" s="48" t="s">
        <v>100</v>
      </c>
      <c r="D65" s="54">
        <v>2000</v>
      </c>
      <c r="E65" s="54">
        <v>1500</v>
      </c>
      <c r="F65" s="1"/>
      <c r="G65" s="67" t="s">
        <v>223</v>
      </c>
      <c r="H65" s="67"/>
      <c r="I65" s="54">
        <v>500</v>
      </c>
      <c r="J65" s="54">
        <v>550</v>
      </c>
    </row>
    <row r="66" spans="1:10" x14ac:dyDescent="0.3">
      <c r="A66" s="1"/>
      <c r="B66" s="1"/>
      <c r="C66" s="48" t="s">
        <v>101</v>
      </c>
      <c r="D66" s="54">
        <v>2000</v>
      </c>
      <c r="E66" s="54">
        <v>1600</v>
      </c>
      <c r="F66" s="1"/>
      <c r="G66" s="67" t="s">
        <v>218</v>
      </c>
      <c r="H66" s="67"/>
      <c r="I66" s="54">
        <v>1500</v>
      </c>
      <c r="J66" s="54">
        <v>900</v>
      </c>
    </row>
    <row r="67" spans="1:10" x14ac:dyDescent="0.3">
      <c r="A67" s="1"/>
      <c r="B67" s="1"/>
      <c r="C67" s="48" t="s">
        <v>103</v>
      </c>
      <c r="D67" s="54">
        <v>2000</v>
      </c>
      <c r="E67" s="54">
        <v>1500</v>
      </c>
      <c r="F67" s="1"/>
      <c r="G67" s="67" t="s">
        <v>219</v>
      </c>
      <c r="H67" s="67"/>
      <c r="I67" s="54">
        <v>1500</v>
      </c>
      <c r="J67" s="54">
        <v>1000</v>
      </c>
    </row>
    <row r="68" spans="1:10" x14ac:dyDescent="0.3">
      <c r="A68" s="1"/>
      <c r="B68" s="1"/>
      <c r="C68" s="48" t="s">
        <v>105</v>
      </c>
      <c r="D68" s="54">
        <v>2000</v>
      </c>
      <c r="E68" s="54">
        <v>1400</v>
      </c>
      <c r="F68" s="1"/>
      <c r="G68" s="67" t="s">
        <v>220</v>
      </c>
      <c r="H68" s="67"/>
      <c r="I68" s="54">
        <v>500</v>
      </c>
      <c r="J68" s="54">
        <v>550</v>
      </c>
    </row>
    <row r="69" spans="1:10" x14ac:dyDescent="0.3">
      <c r="A69" s="1"/>
      <c r="B69" s="1"/>
      <c r="C69" s="48" t="s">
        <v>107</v>
      </c>
      <c r="D69" s="54">
        <v>2000</v>
      </c>
      <c r="E69" s="54">
        <v>1500</v>
      </c>
      <c r="F69" s="1"/>
      <c r="G69" s="67" t="s">
        <v>221</v>
      </c>
      <c r="H69" s="67"/>
      <c r="I69" s="54">
        <v>6000</v>
      </c>
      <c r="J69" s="54">
        <v>4500</v>
      </c>
    </row>
    <row r="70" spans="1:1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3">
      <c r="A71" s="1"/>
      <c r="B71" s="1"/>
      <c r="C71" s="5" t="s">
        <v>231</v>
      </c>
      <c r="D71" s="16"/>
      <c r="E71" s="16"/>
      <c r="F71" s="16"/>
      <c r="G71" s="1"/>
      <c r="H71" s="1"/>
      <c r="I71" s="1"/>
      <c r="J71" s="1"/>
    </row>
    <row r="72" spans="1:10" ht="31.2" x14ac:dyDescent="0.3">
      <c r="A72" s="1"/>
      <c r="B72" s="1"/>
      <c r="C72" s="48" t="s">
        <v>110</v>
      </c>
      <c r="D72" s="48" t="s">
        <v>111</v>
      </c>
      <c r="E72" s="47" t="s">
        <v>232</v>
      </c>
      <c r="F72" s="47" t="s">
        <v>233</v>
      </c>
      <c r="G72" s="1"/>
      <c r="H72" s="1"/>
      <c r="I72" s="1"/>
      <c r="J72" s="1"/>
    </row>
    <row r="73" spans="1:10" x14ac:dyDescent="0.3">
      <c r="A73" s="1"/>
      <c r="B73" s="1"/>
      <c r="C73" s="47" t="s">
        <v>112</v>
      </c>
      <c r="D73" s="47" t="s">
        <v>112</v>
      </c>
      <c r="E73" s="54">
        <v>1000</v>
      </c>
      <c r="F73" s="54">
        <v>700</v>
      </c>
      <c r="G73" s="1"/>
      <c r="H73" s="1"/>
      <c r="I73" s="1"/>
      <c r="J73" s="1"/>
    </row>
    <row r="74" spans="1:10" x14ac:dyDescent="0.3">
      <c r="A74" s="1"/>
      <c r="B74" s="1"/>
      <c r="C74" s="47" t="s">
        <v>113</v>
      </c>
      <c r="D74" s="47" t="s">
        <v>112</v>
      </c>
      <c r="E74" s="54">
        <v>1000</v>
      </c>
      <c r="F74" s="54">
        <v>750</v>
      </c>
      <c r="G74" s="1"/>
      <c r="H74" s="1"/>
      <c r="I74" s="1"/>
      <c r="J74" s="1"/>
    </row>
    <row r="75" spans="1:10" x14ac:dyDescent="0.3">
      <c r="A75" s="1"/>
      <c r="B75" s="1"/>
      <c r="C75" s="47" t="s">
        <v>112</v>
      </c>
      <c r="D75" s="47" t="s">
        <v>113</v>
      </c>
      <c r="E75" s="54">
        <v>2000</v>
      </c>
      <c r="F75" s="54">
        <v>1500</v>
      </c>
      <c r="G75" s="1"/>
      <c r="H75" s="1"/>
      <c r="I75" s="1"/>
      <c r="J75" s="1"/>
    </row>
    <row r="76" spans="1:10" x14ac:dyDescent="0.3">
      <c r="A76" s="1"/>
      <c r="B76" s="1"/>
      <c r="C76" s="47" t="s">
        <v>113</v>
      </c>
      <c r="D76" s="47" t="s">
        <v>113</v>
      </c>
      <c r="E76" s="54">
        <v>6000</v>
      </c>
      <c r="F76" s="54">
        <v>4550</v>
      </c>
      <c r="G76" s="1"/>
      <c r="H76" s="1"/>
      <c r="I76" s="1"/>
      <c r="J76" s="1"/>
    </row>
    <row r="77" spans="1:1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3">
      <c r="A78" s="1" t="s">
        <v>234</v>
      </c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3">
      <c r="A79" s="1"/>
      <c r="B79" s="1" t="s">
        <v>235</v>
      </c>
      <c r="C79" s="1"/>
      <c r="D79" s="1"/>
      <c r="E79" s="1"/>
      <c r="F79" s="1"/>
      <c r="G79" s="1"/>
      <c r="H79" s="1"/>
      <c r="I79" s="1"/>
      <c r="J79" s="1"/>
    </row>
    <row r="80" spans="1:1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2" spans="1:10" x14ac:dyDescent="0.3">
      <c r="A82" s="2" t="s">
        <v>2</v>
      </c>
    </row>
    <row r="93" spans="1:10" x14ac:dyDescent="0.3">
      <c r="A93" s="1" t="s">
        <v>236</v>
      </c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31.2" x14ac:dyDescent="0.3">
      <c r="A95" s="1"/>
      <c r="B95" s="47" t="s">
        <v>237</v>
      </c>
      <c r="C95" s="47" t="s">
        <v>201</v>
      </c>
      <c r="D95" s="47" t="s">
        <v>19</v>
      </c>
      <c r="E95" s="47" t="s">
        <v>238</v>
      </c>
      <c r="F95" s="47" t="s">
        <v>239</v>
      </c>
      <c r="G95" s="1"/>
      <c r="H95" s="1"/>
      <c r="I95" s="1"/>
      <c r="J95" s="1"/>
    </row>
    <row r="96" spans="1:10" x14ac:dyDescent="0.3">
      <c r="A96" s="1"/>
      <c r="B96" s="56">
        <v>1</v>
      </c>
      <c r="C96" s="48" t="s">
        <v>240</v>
      </c>
      <c r="D96" s="56">
        <v>23</v>
      </c>
      <c r="E96" s="54">
        <v>30000</v>
      </c>
      <c r="F96" s="54">
        <v>0</v>
      </c>
      <c r="G96" s="1"/>
      <c r="H96" s="1"/>
      <c r="I96" s="1"/>
      <c r="J96" s="1"/>
    </row>
    <row r="97" spans="1:10" x14ac:dyDescent="0.3">
      <c r="A97" s="1"/>
      <c r="B97" s="56">
        <v>2</v>
      </c>
      <c r="C97" s="48" t="s">
        <v>240</v>
      </c>
      <c r="D97" s="56">
        <v>30</v>
      </c>
      <c r="E97" s="54">
        <v>50000</v>
      </c>
      <c r="F97" s="54">
        <v>20498</v>
      </c>
      <c r="G97" s="1"/>
      <c r="H97" s="1"/>
      <c r="I97" s="1"/>
      <c r="J97" s="1"/>
    </row>
    <row r="98" spans="1:10" x14ac:dyDescent="0.3">
      <c r="A98" s="1"/>
      <c r="B98" s="56">
        <v>3</v>
      </c>
      <c r="C98" s="48" t="s">
        <v>240</v>
      </c>
      <c r="D98" s="56">
        <v>30</v>
      </c>
      <c r="E98" s="54">
        <v>50000</v>
      </c>
      <c r="F98" s="54">
        <v>0</v>
      </c>
      <c r="G98" s="1"/>
      <c r="H98" s="1"/>
      <c r="I98" s="1"/>
      <c r="J98" s="1"/>
    </row>
    <row r="99" spans="1:10" x14ac:dyDescent="0.3">
      <c r="A99" s="1"/>
      <c r="B99" s="56">
        <v>4</v>
      </c>
      <c r="C99" s="48" t="s">
        <v>240</v>
      </c>
      <c r="D99" s="56">
        <v>23</v>
      </c>
      <c r="E99" s="54">
        <v>30000</v>
      </c>
      <c r="F99" s="54">
        <v>50248</v>
      </c>
      <c r="G99" s="1"/>
      <c r="H99" s="1"/>
      <c r="I99" s="1"/>
      <c r="J99" s="1"/>
    </row>
    <row r="100" spans="1:10" x14ac:dyDescent="0.3">
      <c r="A100" s="1"/>
      <c r="B100" s="56">
        <v>5</v>
      </c>
      <c r="C100" s="48" t="s">
        <v>241</v>
      </c>
      <c r="D100" s="56">
        <v>55</v>
      </c>
      <c r="E100" s="54">
        <v>20000</v>
      </c>
      <c r="F100" s="54">
        <v>0</v>
      </c>
      <c r="G100" s="1"/>
      <c r="H100" s="1"/>
      <c r="I100" s="1"/>
      <c r="J100" s="1"/>
    </row>
    <row r="101" spans="1:10" x14ac:dyDescent="0.3">
      <c r="A101" s="1"/>
      <c r="B101" s="56">
        <v>6</v>
      </c>
      <c r="C101" s="48" t="s">
        <v>241</v>
      </c>
      <c r="D101" s="56">
        <v>55</v>
      </c>
      <c r="E101" s="54">
        <v>20000</v>
      </c>
      <c r="F101" s="54">
        <v>87186</v>
      </c>
      <c r="G101" s="1"/>
      <c r="H101" s="1"/>
      <c r="I101" s="1"/>
      <c r="J101" s="1"/>
    </row>
    <row r="102" spans="1:10" x14ac:dyDescent="0.3">
      <c r="A102" s="1"/>
      <c r="B102" s="56">
        <v>7</v>
      </c>
      <c r="C102" s="48" t="s">
        <v>240</v>
      </c>
      <c r="D102" s="56">
        <v>23</v>
      </c>
      <c r="E102" s="54">
        <v>30000</v>
      </c>
      <c r="F102" s="54">
        <v>30158</v>
      </c>
      <c r="G102" s="1"/>
      <c r="H102" s="1"/>
      <c r="I102" s="1"/>
      <c r="J102" s="1"/>
    </row>
    <row r="103" spans="1:10" x14ac:dyDescent="0.3">
      <c r="A103" s="1"/>
      <c r="B103" s="8"/>
      <c r="C103" s="1"/>
      <c r="D103" s="1"/>
      <c r="E103" s="1"/>
      <c r="F103" s="1"/>
      <c r="G103" s="1"/>
      <c r="H103" s="1"/>
      <c r="I103" s="1"/>
      <c r="J103" s="1"/>
    </row>
    <row r="104" spans="1:10" customFormat="1" x14ac:dyDescent="0.3">
      <c r="A104" s="1" t="s">
        <v>144</v>
      </c>
      <c r="B104" s="35"/>
      <c r="C104" s="1"/>
      <c r="D104" s="1"/>
      <c r="E104" s="1"/>
      <c r="F104" s="1"/>
      <c r="G104" s="16"/>
      <c r="H104" s="16"/>
      <c r="I104" s="16"/>
      <c r="J104" s="16"/>
    </row>
    <row r="105" spans="1:10" x14ac:dyDescent="0.3">
      <c r="A105" s="1"/>
      <c r="B105" s="36" t="s">
        <v>242</v>
      </c>
      <c r="C105" s="1"/>
      <c r="D105" s="1"/>
      <c r="E105" s="1"/>
      <c r="F105" s="1"/>
      <c r="G105" s="1"/>
      <c r="H105" s="1"/>
      <c r="I105" s="1"/>
      <c r="J105" s="1"/>
    </row>
    <row r="106" spans="1:10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8" spans="1:10" x14ac:dyDescent="0.3">
      <c r="A108" s="2" t="s">
        <v>2</v>
      </c>
    </row>
    <row r="120" spans="1:10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2" spans="1:10" s="9" customFormat="1" x14ac:dyDescent="0.3">
      <c r="A122" s="9" t="s">
        <v>8</v>
      </c>
    </row>
  </sheetData>
  <mergeCells count="21">
    <mergeCell ref="C41:D41"/>
    <mergeCell ref="C40:D40"/>
    <mergeCell ref="C42:D42"/>
    <mergeCell ref="G54:H54"/>
    <mergeCell ref="G37:H37"/>
    <mergeCell ref="C37:D37"/>
    <mergeCell ref="C38:D38"/>
    <mergeCell ref="C39:D39"/>
    <mergeCell ref="G69:H69"/>
    <mergeCell ref="C46:E46"/>
    <mergeCell ref="C47:D47"/>
    <mergeCell ref="C48:D48"/>
    <mergeCell ref="C49:D49"/>
    <mergeCell ref="C50:D50"/>
    <mergeCell ref="C51:D51"/>
    <mergeCell ref="C52:D52"/>
    <mergeCell ref="G64:H64"/>
    <mergeCell ref="G65:H65"/>
    <mergeCell ref="G66:H66"/>
    <mergeCell ref="G67:H67"/>
    <mergeCell ref="G68:H68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Notes</vt:lpstr>
      <vt:lpstr>Q1</vt:lpstr>
      <vt:lpstr>Q2</vt:lpstr>
      <vt:lpstr>Q3</vt:lpstr>
      <vt:lpstr>Q4</vt:lpstr>
      <vt:lpstr>Q5</vt:lpstr>
      <vt:lpstr>Q6</vt:lpstr>
      <vt:lpstr>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2021-01-24T18:45:40Z</dcterms:created>
  <dcterms:modified xsi:type="dcterms:W3CDTF">2021-02-12T22:50:51Z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37230a-460a-4aec-98a3-ac101fb30b10_Enabled">
    <vt:lpwstr>True</vt:lpwstr>
  </property>
  <property fmtid="{D5CDD505-2E9C-101B-9397-08002B2CF9AE}" pid="3" name="MSIP_Label_7837230a-460a-4aec-98a3-ac101fb30b10_SiteId">
    <vt:lpwstr>fabb61b8-3afe-4e75-b934-a47f782b8cd7</vt:lpwstr>
  </property>
  <property fmtid="{D5CDD505-2E9C-101B-9397-08002B2CF9AE}" pid="4" name="MSIP_Label_7837230a-460a-4aec-98a3-ac101fb30b10_Owner">
    <vt:lpwstr>LescoeJ@aetna.com</vt:lpwstr>
  </property>
  <property fmtid="{D5CDD505-2E9C-101B-9397-08002B2CF9AE}" pid="5" name="MSIP_Label_7837230a-460a-4aec-98a3-ac101fb30b10_SetDate">
    <vt:lpwstr>2021-01-24T18:46:34.4451758Z</vt:lpwstr>
  </property>
  <property fmtid="{D5CDD505-2E9C-101B-9397-08002B2CF9AE}" pid="6" name="MSIP_Label_7837230a-460a-4aec-98a3-ac101fb30b10_Name">
    <vt:lpwstr>Public</vt:lpwstr>
  </property>
  <property fmtid="{D5CDD505-2E9C-101B-9397-08002B2CF9AE}" pid="7" name="MSIP_Label_7837230a-460a-4aec-98a3-ac101fb30b10_Application">
    <vt:lpwstr>Microsoft Azure Information Protection</vt:lpwstr>
  </property>
  <property fmtid="{D5CDD505-2E9C-101B-9397-08002B2CF9AE}" pid="8" name="MSIP_Label_7837230a-460a-4aec-98a3-ac101fb30b10_Extended_MSFT_Method">
    <vt:lpwstr>Manual</vt:lpwstr>
  </property>
  <property fmtid="{D5CDD505-2E9C-101B-9397-08002B2CF9AE}" pid="9" name="Sensitivity">
    <vt:lpwstr>Public</vt:lpwstr>
  </property>
</Properties>
</file>