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1_{A7683497-7622-488C-8B0F-0C60E7310720}" xr6:coauthVersionLast="47" xr6:coauthVersionMax="47" xr10:uidLastSave="{00000000-0000-0000-0000-000000000000}"/>
  <bookViews>
    <workbookView xWindow="-120" yWindow="-120" windowWidth="29040" windowHeight="15840" tabRatio="816" xr2:uid="{00000000-000D-0000-FFFF-FFFF00000000}"/>
  </bookViews>
  <sheets>
    <sheet name="Exam Questions --&gt;" sheetId="39" r:id="rId1"/>
    <sheet name="Q1 (c)(i), (ii), (iii)" sheetId="43" r:id="rId2"/>
    <sheet name="Q4 (a)(i)" sheetId="44" r:id="rId3"/>
    <sheet name="Q4 (b)(ii)" sheetId="45" r:id="rId4"/>
    <sheet name="Q7 (a)" sheetId="59" r:id="rId5"/>
    <sheet name="Q8 (a) (b) (c) (d) (f)" sheetId="60" r:id="rId6"/>
    <sheet name="Case Study Exhibits --&gt;" sheetId="29" r:id="rId7"/>
    <sheet name="Big Ben Inc St 1.5 " sheetId="46" r:id="rId8"/>
    <sheet name="Big Ben BS 1.5" sheetId="47" r:id="rId9"/>
    <sheet name="Lyon Sect 2.11" sheetId="48" r:id="rId10"/>
    <sheet name="SLIC 4.10 Term" sheetId="49" r:id="rId11"/>
    <sheet name="SLIC 4.10 UL" sheetId="50" r:id="rId12"/>
    <sheet name="SLIC 4.10 VA" sheetId="51" r:id="rId13"/>
    <sheet name="SLIC 4.10 SPIA" sheetId="52" r:id="rId14"/>
    <sheet name="SLIC 4.10 Corp" sheetId="53" r:id="rId15"/>
    <sheet name="SLIC 4.10 Total" sheetId="54" r:id="rId16"/>
    <sheet name="SLIC 4.14 Pens Val" sheetId="55" r:id="rId17"/>
    <sheet name="SLIC 4.14 Pens Recon" sheetId="56" r:id="rId18"/>
    <sheet name="SLIC 4.14 Pens Svc" sheetId="57" r:id="rId19"/>
    <sheet name="SLIC 4.14 Pens CF" sheetId="58" r:id="rId20"/>
  </sheets>
  <externalReferences>
    <externalReference r:id="rId21"/>
    <externalReference r:id="rId22"/>
  </externalReferences>
  <definedNames>
    <definedName name="_Hlk94427860" localSheetId="4">'Q8 (a) (b) (c) (d) (f)'!$A$49</definedName>
    <definedName name="BaseYear">#REF!</definedName>
    <definedName name="CognitiveLevels">#REF!</definedName>
    <definedName name="CommonGuidance">#REF!</definedName>
    <definedName name="Divisor">[1]Inputs!$B$2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45" l="1"/>
  <c r="N26" i="45"/>
  <c r="O25" i="45"/>
  <c r="N25" i="45"/>
  <c r="O24" i="45"/>
  <c r="N24" i="45"/>
  <c r="O23" i="45"/>
  <c r="N23" i="45"/>
  <c r="O22" i="45"/>
  <c r="N22" i="45"/>
</calcChain>
</file>

<file path=xl/sharedStrings.xml><?xml version="1.0" encoding="utf-8"?>
<sst xmlns="http://schemas.openxmlformats.org/spreadsheetml/2006/main" count="725" uniqueCount="393">
  <si>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</si>
  <si>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</si>
  <si>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</si>
  <si>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</si>
  <si>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</si>
  <si>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</si>
  <si>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</si>
  <si>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</si>
  <si>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</si>
  <si>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</si>
  <si>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</si>
  <si>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</si>
  <si>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</si>
  <si>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</si>
  <si>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</si>
  <si>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</si>
  <si>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</si>
  <si>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</si>
  <si>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</si>
  <si>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</si>
  <si>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</si>
  <si>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</si>
  <si>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</si>
  <si>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</si>
  <si>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</si>
  <si>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</si>
  <si>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</si>
  <si>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</si>
  <si>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</si>
  <si>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</si>
  <si>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</si>
  <si>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</si>
  <si>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</si>
  <si>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</si>
  <si>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</si>
  <si>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</si>
  <si>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</si>
  <si>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</si>
  <si>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</si>
  <si>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</si>
  <si>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</si>
  <si>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</si>
  <si>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</si>
  <si>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</si>
  <si>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</si>
  <si>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</si>
  <si>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</si>
  <si>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</si>
  <si>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</si>
  <si>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</si>
  <si>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</si>
  <si>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</si>
  <si>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TERM</t>
  </si>
  <si>
    <t>Additional EC Balance Sheet Information</t>
  </si>
  <si>
    <t>Transfer from/(to) Corporate</t>
  </si>
  <si>
    <t>UNIVERSAL LIFE</t>
  </si>
  <si>
    <t>VARIABLE ANNUITIES</t>
  </si>
  <si>
    <t>SPIA</t>
  </si>
  <si>
    <t>Transfer from/(to) Lines</t>
  </si>
  <si>
    <t>Combined
Financials</t>
  </si>
  <si>
    <t>Lyon 
Corporate *</t>
  </si>
  <si>
    <t>Excess Capital</t>
  </si>
  <si>
    <t>Avalable Economic Capital</t>
  </si>
  <si>
    <t>SLIC CORPORATE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</si>
  <si>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</si>
  <si>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</si>
  <si>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</si>
  <si>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</si>
  <si>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</si>
  <si>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</si>
  <si>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</si>
  <si>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</si>
  <si>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</si>
  <si>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</si>
  <si>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</si>
  <si>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</si>
  <si>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</si>
  <si>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</si>
  <si>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</si>
  <si>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</si>
  <si>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</si>
  <si>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</si>
  <si>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</si>
  <si>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</si>
  <si>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</si>
  <si>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</si>
  <si>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</si>
  <si>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</si>
  <si>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</si>
  <si>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</si>
  <si>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</si>
  <si>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</si>
  <si>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</si>
  <si>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</si>
  <si>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</si>
  <si>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</si>
  <si>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</si>
  <si>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</si>
  <si>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</si>
  <si>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</si>
  <si>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</si>
  <si>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</si>
  <si>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</si>
  <si>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</si>
  <si>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</si>
  <si>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</si>
  <si>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</si>
  <si>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</si>
  <si>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</si>
  <si>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</si>
  <si>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</si>
  <si>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</si>
  <si>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</si>
  <si>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</si>
  <si>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</si>
  <si>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</si>
  <si>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</si>
  <si>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</si>
  <si>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</si>
  <si>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</si>
  <si>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</si>
  <si>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</si>
  <si>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</si>
  <si>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</si>
  <si>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</si>
  <si>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</si>
  <si>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</si>
  <si>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</si>
  <si>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</si>
  <si>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</si>
  <si>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</si>
  <si>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</si>
  <si>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</si>
  <si>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</si>
  <si>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</si>
  <si>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</si>
  <si>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</si>
  <si>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</si>
  <si>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</si>
  <si>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</si>
  <si>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</si>
  <si>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</si>
  <si>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</si>
  <si>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</si>
  <si>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</si>
  <si>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</si>
  <si>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</si>
  <si>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Total</t>
  </si>
  <si>
    <t>Business Unit</t>
  </si>
  <si>
    <t>RC</t>
  </si>
  <si>
    <t>A</t>
  </si>
  <si>
    <t>L</t>
  </si>
  <si>
    <t>P</t>
  </si>
  <si>
    <t>Correlation Matrix</t>
  </si>
  <si>
    <t>Redution in RC due to Diversification</t>
  </si>
  <si>
    <t>part (i)</t>
  </si>
  <si>
    <t>cell above should calculate to 24.58</t>
  </si>
  <si>
    <t>Risk capital using</t>
  </si>
  <si>
    <t>Pro Rata (linear) Approach</t>
  </si>
  <si>
    <t>Discrete Marginal Contribution Approach</t>
  </si>
  <si>
    <t>Part (ii)</t>
  </si>
  <si>
    <t>Part (iii)</t>
  </si>
  <si>
    <t xml:space="preserve">Stem </t>
  </si>
  <si>
    <t>Part a(i) solution:</t>
  </si>
  <si>
    <t>Asset</t>
  </si>
  <si>
    <t>Market Value</t>
  </si>
  <si>
    <t>Statutory Book Value</t>
  </si>
  <si>
    <t>Bid/Ask Spread</t>
  </si>
  <si>
    <t>Post-tax RBC Factor</t>
  </si>
  <si>
    <t>LVAR</t>
  </si>
  <si>
    <t>VAR</t>
  </si>
  <si>
    <t>LVAR/VAR - 1</t>
  </si>
  <si>
    <t>Breach (y/n)</t>
  </si>
  <si>
    <t>BBB Corp Bond</t>
  </si>
  <si>
    <t>BB Corp Bond</t>
  </si>
  <si>
    <t>B Corp Bond</t>
  </si>
  <si>
    <t>Equity</t>
  </si>
  <si>
    <t>Critical Value</t>
  </si>
  <si>
    <t>Question</t>
  </si>
  <si>
    <t>i)</t>
  </si>
  <si>
    <t>Part b</t>
  </si>
  <si>
    <t>Current (pre-sale)</t>
  </si>
  <si>
    <t>Sell BBB</t>
  </si>
  <si>
    <t>Sell BB</t>
  </si>
  <si>
    <t>Sell B</t>
  </si>
  <si>
    <t>Sell Equity</t>
  </si>
  <si>
    <t>RBC Category</t>
  </si>
  <si>
    <t>Avg Post-tax RBC Factor</t>
  </si>
  <si>
    <t>RBC Charge</t>
  </si>
  <si>
    <t>RBC Factors</t>
  </si>
  <si>
    <t>H0</t>
  </si>
  <si>
    <t>H1</t>
  </si>
  <si>
    <t>H2</t>
  </si>
  <si>
    <t>H3</t>
  </si>
  <si>
    <t>H4</t>
  </si>
  <si>
    <t>RBC =</t>
  </si>
  <si>
    <t>Total Adjusted Capital (TAC) =</t>
  </si>
  <si>
    <t>RBC Ratio =</t>
  </si>
  <si>
    <t>Impact (difference)</t>
  </si>
  <si>
    <t>ii)</t>
  </si>
  <si>
    <t>Assume that cash held on the balance sheet has a 0% RBC factor.</t>
  </si>
  <si>
    <t>Impact (ratio)</t>
  </si>
  <si>
    <t>Analyze the impact on the company’s RBC ratio of selling each individual asset from part (a).  Show all work.</t>
  </si>
  <si>
    <t>Volatility</t>
  </si>
  <si>
    <t>In considering which asset to sell, the CIO asks you if any of the four assets have breached the individual asset liquidity limit.  Assume a normal distribution and critical value of 1.645.</t>
  </si>
  <si>
    <t>Determine which, if any, of the individual assets have breached the asset liquidity limit.  Show all work.</t>
  </si>
  <si>
    <t>Volatility (σ)</t>
  </si>
  <si>
    <t>2021 Financial Statements</t>
  </si>
  <si>
    <t>SLIC Salaried Pension Plan</t>
  </si>
  <si>
    <t>Historical Actuarial Valuation Results</t>
  </si>
  <si>
    <t>Participant Summary - January 1</t>
  </si>
  <si>
    <t>Active Participants</t>
  </si>
  <si>
    <t>(a)  count</t>
  </si>
  <si>
    <t>(b)  average age</t>
  </si>
  <si>
    <t>(c)  average service</t>
  </si>
  <si>
    <t>(d)  average future working lifetime</t>
  </si>
  <si>
    <t>(e)  average plan earnings (prior year)</t>
  </si>
  <si>
    <t>Deferred Vested Participants</t>
  </si>
  <si>
    <t>(c)  average annual benefit</t>
  </si>
  <si>
    <t>Pensioners (incl beneficiaries)</t>
  </si>
  <si>
    <t>Plan Assets (numbers in $000's) *</t>
  </si>
  <si>
    <t>Change in Plan Assets during Prior Year:</t>
  </si>
  <si>
    <t>Market Value of Assets at January 1 of prior year</t>
  </si>
  <si>
    <t>Employer Contributions during prior year</t>
  </si>
  <si>
    <t>Benefit Payments during prior year</t>
  </si>
  <si>
    <t>Expenses during prior year</t>
  </si>
  <si>
    <t>Investment return during prior year</t>
  </si>
  <si>
    <t>Market Value of Assets at January 1 of current year</t>
  </si>
  <si>
    <t>Rate of return during prior year</t>
  </si>
  <si>
    <t>Average Portfolio Mix During Prior Year:</t>
  </si>
  <si>
    <t>(a)  Domestic Large Cap Equities</t>
  </si>
  <si>
    <t>(b)  Domestic Small Cap Equities</t>
  </si>
  <si>
    <t>(c)  Domestic Fixed Income</t>
  </si>
  <si>
    <t>(d)  International Equities</t>
  </si>
  <si>
    <t>(e)  Real Estate</t>
  </si>
  <si>
    <t>(f)  Cash</t>
  </si>
  <si>
    <t>(g)  Total</t>
  </si>
  <si>
    <t>Asset Class Returns during Prior Year:</t>
  </si>
  <si>
    <t>* numbers may not add due to rounding</t>
  </si>
  <si>
    <t>Select Funding Valuation Results - January 1 (numbers in $000's) *</t>
  </si>
  <si>
    <t>1.  Funding Target:</t>
  </si>
  <si>
    <t xml:space="preserve">   (a)  Active participants</t>
  </si>
  <si>
    <t xml:space="preserve">   (b)  Deferred vested participants</t>
  </si>
  <si>
    <t xml:space="preserve">   (c)  Pensioners</t>
  </si>
  <si>
    <t xml:space="preserve">   (d)  Total</t>
  </si>
  <si>
    <t>2.  Actuarial Value of Assets</t>
  </si>
  <si>
    <t>3.  Shortfall/(Surplus):  (1d)-(2)</t>
  </si>
  <si>
    <t>4.  Funding Standard Carryover Balance</t>
  </si>
  <si>
    <t>5.  Prefunding Balance</t>
  </si>
  <si>
    <t>6.  Target Normal Cost</t>
  </si>
  <si>
    <t>7.  Net Shortfall Amortization Installment</t>
  </si>
  <si>
    <t>8.  Minimum Required Contribution: (6) + (7) + if &lt; 0, (3)</t>
  </si>
  <si>
    <t>9.  Funding Target Attainment Percentage</t>
  </si>
  <si>
    <t>10. Adjusted Funding Target Attainment Percentage</t>
  </si>
  <si>
    <t>11. Actuarial Basis</t>
  </si>
  <si>
    <t xml:space="preserve">  (a)  Effective Interest Rate</t>
  </si>
  <si>
    <t xml:space="preserve">  (b)  Salary scale</t>
  </si>
  <si>
    <t xml:space="preserve">  (c)  Consumer Price Index</t>
  </si>
  <si>
    <t xml:space="preserve">  (d)  Mortality</t>
  </si>
  <si>
    <t>2017 430(h) required mortality</t>
  </si>
  <si>
    <t>2018 430(h) required mortality</t>
  </si>
  <si>
    <t>2019 430(h) required mortality</t>
  </si>
  <si>
    <t>2020 430(h) required mortality</t>
  </si>
  <si>
    <t>2021 430(h) required mortality</t>
  </si>
  <si>
    <t xml:space="preserve">  (e)  Turnover</t>
  </si>
  <si>
    <t>None</t>
  </si>
  <si>
    <t xml:space="preserve">  (f)  Retirement age</t>
  </si>
  <si>
    <t>Age 62</t>
  </si>
  <si>
    <t xml:space="preserve">  (g) Proportion married and age difference</t>
  </si>
  <si>
    <t>80% married, husbands 3 years older than wives</t>
  </si>
  <si>
    <t xml:space="preserve">  (h)  Expenses</t>
  </si>
  <si>
    <t xml:space="preserve">  (i)  Asset Valuation Method</t>
  </si>
  <si>
    <t>Market value of assets</t>
  </si>
  <si>
    <t xml:space="preserve">  (j)  Actuarial Cost Method</t>
  </si>
  <si>
    <t>Unit Credit</t>
  </si>
  <si>
    <t>Select Accounting Valuation Results - January 1 (numbers in $000's) *</t>
  </si>
  <si>
    <t>1.  Reconciliation of funded status at valuation date:</t>
  </si>
  <si>
    <t xml:space="preserve">  (a) Accrued Benefit Obligation (ABO)</t>
  </si>
  <si>
    <t xml:space="preserve">  (b) Projected Benefit Obligation (PBO)</t>
  </si>
  <si>
    <t xml:space="preserve">  (c)  Fair Value of Assets</t>
  </si>
  <si>
    <t xml:space="preserve">  (d)  Funded Status:  (b) + (c)</t>
  </si>
  <si>
    <t xml:space="preserve">  (e)  Unrecognized Prior Service Cost</t>
  </si>
  <si>
    <t xml:space="preserve">  (f)  Unrecognized (Gain)/Loss</t>
  </si>
  <si>
    <t xml:space="preserve">  (g)  Accumulated Other Comprehensive Expense/(Income)</t>
  </si>
  <si>
    <t>2.  Net Periodic Benefit Cost:</t>
  </si>
  <si>
    <t xml:space="preserve">  (a)  Service Cost</t>
  </si>
  <si>
    <t xml:space="preserve">  (b)  Interest Cost</t>
  </si>
  <si>
    <t xml:space="preserve">  (c)  Expected Return on Assets</t>
  </si>
  <si>
    <t xml:space="preserve">  (d)  Amortization of Unrecognized Prior Service Cost</t>
  </si>
  <si>
    <t xml:space="preserve">  (e)  Amortization of Unrecognized (Gain)/Loss</t>
  </si>
  <si>
    <t xml:space="preserve">  (f)   Net Periodic Benefit Cost:</t>
  </si>
  <si>
    <t>3.  Actuarial Basis and Supplemental Data</t>
  </si>
  <si>
    <t xml:space="preserve">  (a)  Discount Rate</t>
  </si>
  <si>
    <t xml:space="preserve">  (b)  Return on Assets</t>
  </si>
  <si>
    <t xml:space="preserve">  (c)  Salary Scale</t>
  </si>
  <si>
    <t xml:space="preserve">  (d)  Consumer Price Index</t>
  </si>
  <si>
    <t xml:space="preserve">  (e)  Mortality</t>
  </si>
  <si>
    <t>RP-2000 / Scale AA Generational</t>
  </si>
  <si>
    <t xml:space="preserve">  (f)  Turnover</t>
  </si>
  <si>
    <t xml:space="preserve">  (g)  Proportion Married and Age Difference</t>
  </si>
  <si>
    <t xml:space="preserve">  (h)  Retirement Age</t>
  </si>
  <si>
    <t xml:space="preserve">  (i)  Expenses</t>
  </si>
  <si>
    <t>Included in return on assets assumption</t>
  </si>
  <si>
    <t xml:space="preserve">  (j)  Asset Valuation Method</t>
  </si>
  <si>
    <t xml:space="preserve">  (k)  Actuarial Cost Method</t>
  </si>
  <si>
    <t>Projected unit credit</t>
  </si>
  <si>
    <t xml:space="preserve">  (l)   Employer Contributions</t>
  </si>
  <si>
    <t xml:space="preserve">  (m) Benefit Payments</t>
  </si>
  <si>
    <t>Reconciliation of Plan Participants (2017-2021)</t>
  </si>
  <si>
    <t>Active</t>
  </si>
  <si>
    <t>Deferred Vested</t>
  </si>
  <si>
    <t>Pensioners/ Beneficiaries</t>
  </si>
  <si>
    <t>1.  Participants as of January 1, 2017</t>
  </si>
  <si>
    <t>-  New Entrants/Rehires</t>
  </si>
  <si>
    <t>-  Terminated Nonvested</t>
  </si>
  <si>
    <t>-  Terminated Vested (Lump Sum Cashout)</t>
  </si>
  <si>
    <t>-  Terminated Vested (Deferred Payment)</t>
  </si>
  <si>
    <t>-  Retirement</t>
  </si>
  <si>
    <t>-  Death w/ Beneficiary</t>
  </si>
  <si>
    <t>-  Deaths</t>
  </si>
  <si>
    <t>-  Net change</t>
  </si>
  <si>
    <t>2.  Participants as of January 1, 2018</t>
  </si>
  <si>
    <t>3.  Participants as of January 1, 2019</t>
  </si>
  <si>
    <t>4.  Participants as of January 1, 2020</t>
  </si>
  <si>
    <t>5.  Participants as of January 1, 2021</t>
  </si>
  <si>
    <t>Age/Svc/Earnings as of January 1, 2021</t>
  </si>
  <si>
    <t>Service (Years)</t>
  </si>
  <si>
    <t>&lt; 5</t>
  </si>
  <si>
    <t>5-10</t>
  </si>
  <si>
    <t>10-15</t>
  </si>
  <si>
    <t>15-20</t>
  </si>
  <si>
    <t>&gt;20</t>
  </si>
  <si>
    <t>Totals</t>
  </si>
  <si>
    <t>Age</t>
  </si>
  <si>
    <t>&lt; 25</t>
  </si>
  <si>
    <t># Participants</t>
  </si>
  <si>
    <t>(Years)</t>
  </si>
  <si>
    <t>Average Salary</t>
  </si>
  <si>
    <t>25-35</t>
  </si>
  <si>
    <t>35-45</t>
  </si>
  <si>
    <t>45-55</t>
  </si>
  <si>
    <t>55-65</t>
  </si>
  <si>
    <t>&gt; 65</t>
  </si>
  <si>
    <t>Avg Age</t>
  </si>
  <si>
    <t>Avg Svc</t>
  </si>
  <si>
    <t>Avg Salary</t>
  </si>
  <si>
    <t>Interest Sensitivity and Cash Flows</t>
  </si>
  <si>
    <t xml:space="preserve">Actives </t>
  </si>
  <si>
    <t>Pensioners</t>
  </si>
  <si>
    <t>Rate</t>
  </si>
  <si>
    <t>Liability</t>
  </si>
  <si>
    <t>Duration (5.5%)</t>
  </si>
  <si>
    <t>Convexity (5.5%)</t>
  </si>
  <si>
    <t>Five Years</t>
  </si>
  <si>
    <t>Total (Assumes Annuity Payment)</t>
  </si>
  <si>
    <t>Ending Dec 31</t>
  </si>
  <si>
    <t>Cash Flow</t>
  </si>
  <si>
    <t>Question 7</t>
  </si>
  <si>
    <r>
      <t>(</t>
    </r>
    <r>
      <rPr>
        <i/>
        <sz val="12"/>
        <color theme="1"/>
        <rFont val="Times New Roman"/>
        <family val="1"/>
      </rPr>
      <t>10 points</t>
    </r>
    <r>
      <rPr>
        <sz val="12"/>
        <color theme="1"/>
        <rFont val="Times New Roman"/>
        <family val="1"/>
      </rPr>
      <t xml:space="preserve">)  You are a portfolio manager at Toro Capital, a mid-size hedge fund in the U.S.  You are analyzing the stock returns of SmartCo, </t>
    </r>
  </si>
  <si>
    <t xml:space="preserve">a young company in the technology sector.  Your analyst obtains the quarterly returns of SmartCo over the prior calendar year, as shown below: </t>
  </si>
  <si>
    <t>Q1</t>
  </si>
  <si>
    <t>Q2</t>
  </si>
  <si>
    <t>Q3</t>
  </si>
  <si>
    <t>Q4</t>
  </si>
  <si>
    <t>The analyst notes that SmartCo’s stock price achieved a historical peak at the end of Q1 before a new peak was achieved at the end of Q4.</t>
  </si>
  <si>
    <r>
      <t xml:space="preserve">             (a)     (</t>
    </r>
    <r>
      <rPr>
        <i/>
        <sz val="12"/>
        <color theme="1"/>
        <rFont val="Times New Roman"/>
        <family val="1"/>
      </rPr>
      <t>3.5 points</t>
    </r>
    <r>
      <rPr>
        <sz val="12"/>
        <color theme="1"/>
        <rFont val="Times New Roman"/>
        <family val="1"/>
      </rPr>
      <t>)  Calculate the following based on the observed returns.  Show your work.</t>
    </r>
  </si>
  <si>
    <t>(i)                 Sharpe ratio, assuming a risk-free rate of 2%.</t>
  </si>
  <si>
    <t>Sharpe ratio, assuming a risk-free rate of 2%</t>
  </si>
  <si>
    <t>Answer:</t>
  </si>
  <si>
    <t>(ii)              Sortino ratio, assuming a minimum acceptable return of 0%.</t>
  </si>
  <si>
    <t xml:space="preserve">Sortino ratio, assuming a minimum acceptable return of 0%. </t>
  </si>
  <si>
    <t xml:space="preserve">(iii)  Return over maximum drawdown. </t>
  </si>
  <si>
    <t xml:space="preserve">You have purchased the options from an investment bank.  The trading desk of the investment bank wants to delta hedge the risk of the options.  Assume: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</si>
  <si>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delta hedge is put on at the time of purchase and there is no rebalancing.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</si>
  <si>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After 1 year, the value of the index will increase to 4,400.</t>
    </r>
  </si>
  <si>
    <t>Question 8</t>
  </si>
  <si>
    <r>
      <t>(</t>
    </r>
    <r>
      <rPr>
        <i/>
        <sz val="12"/>
        <color theme="1"/>
        <rFont val="Times New Roman"/>
        <family val="1"/>
      </rPr>
      <t>10 points</t>
    </r>
    <r>
      <rPr>
        <sz val="12"/>
        <color theme="1"/>
        <rFont val="Times New Roman"/>
        <family val="1"/>
      </rPr>
      <t xml:space="preserve">)  Refer to the November 27, 2021 memo from Max Hawke referencing VA GMWB - New Fund (Case Study section 4.9). </t>
    </r>
  </si>
  <si>
    <t xml:space="preserve">You are the investment actuary completing the risk study for Max. </t>
  </si>
  <si>
    <t xml:space="preserve">You have collected the following information for your analysis. </t>
  </si>
  <si>
    <t>·         The portfolio’s benchmark is the S&amp;P 500 index.</t>
  </si>
  <si>
    <t>·         The current value of the index is 4,000.</t>
  </si>
  <si>
    <t>·         The portfolio Beta is 1.2.</t>
  </si>
  <si>
    <t>·         The risk-free rate is 2%.</t>
  </si>
  <si>
    <t>·         The index volatility is 20%.</t>
  </si>
  <si>
    <t>·         There is no dividend.</t>
  </si>
  <si>
    <t>·         Each option contract represents 100 shares of the index.</t>
  </si>
  <si>
    <t>·         Assume a portfolio of $1,000,000.</t>
  </si>
  <si>
    <r>
      <t xml:space="preserve">               (b)       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the strike price of the options. Show your work.</t>
    </r>
  </si>
  <si>
    <r>
      <t xml:space="preserve">               (c)       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Calculate the total cost of the put options. Show your work.</t>
    </r>
  </si>
  <si>
    <r>
      <t xml:space="preserve">    (a)        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>)  Calculate the number of put option contracts required. Show your work.</t>
    </r>
  </si>
  <si>
    <r>
      <t>You want to evaluate the cost of purchasing portfolio insurance</t>
    </r>
    <r>
      <rPr>
        <sz val="12"/>
        <color theme="1"/>
        <rFont val="Times New Roman"/>
        <family val="1"/>
      </rPr>
      <t> </t>
    </r>
    <r>
      <rPr>
        <sz val="12"/>
        <color rgb="FF222222"/>
        <rFont val="Times New Roman"/>
        <family val="1"/>
      </rPr>
      <t>using options so that the portfolio won’t lose more than $50,000 in one year.</t>
    </r>
  </si>
  <si>
    <r>
      <t xml:space="preserve">    (d)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>)  Calculate the delta on a single put option at time 0.</t>
    </r>
    <r>
      <rPr>
        <sz val="8"/>
        <color theme="1"/>
        <rFont val="Calibri"/>
        <family val="2"/>
      </rPr>
      <t> </t>
    </r>
    <r>
      <rPr>
        <sz val="12"/>
        <color theme="1"/>
        <rFont val="Times New Roman"/>
        <family val="1"/>
      </rPr>
      <t xml:space="preserve"> Show your work.</t>
    </r>
  </si>
  <si>
    <r>
      <t xml:space="preserve">     (f)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Calculate the cost of the delta hedge after one year. Show your work.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</si>
</sst>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;\(0\)"/>
    <numFmt numFmtId="167" formatCode="#,##0;\(#,##0\)"/>
    <numFmt numFmtId="168" formatCode="mm/dd/yy;@"/>
    <numFmt numFmtId="169" formatCode="0.0"/>
    <numFmt numFmtId="170" formatCode="_(* #,##0.0_);_(* \(#,##0.0\);_(* &quot;-&quot;??_);_(@_)"/>
    <numFmt numFmtId="171" formatCode="_(* #,##0.000_);_(* \(#,##0.000\);_(* &quot;-&quot;??_);_(@_)"/>
    <numFmt numFmtId="172" formatCode="0.0%"/>
    <numFmt numFmtId="173" formatCode="0.0000%"/>
    <numFmt numFmtId="174" formatCode="_(* #,##0.0_);_(* \(#,##0.0\);_(* &quot;-&quot;?_);_(@_)"/>
    <numFmt numFmtId="175" formatCode="_(* #,##0.0_);_(* \(#,##0.0\);_(* &quot;-&quot;_);_(@_)"/>
    <numFmt numFmtId="176" formatCode="00000"/>
    <numFmt numFmtId="177" formatCode="&quot;$&quot;#,##0"/>
    <numFmt numFmtId="178" formatCode="&quot;$&quot;#,##0.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color theme="4"/>
      <name val="Times New Roman"/>
      <family val="1"/>
    </font>
    <font>
      <b/>
      <sz val="14"/>
      <color theme="4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C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  <font>
      <u/>
      <sz val="10"/>
      <color rgb="FF0000FF"/>
      <name val="Times New Roman"/>
      <family val="1"/>
    </font>
    <font>
      <sz val="10"/>
      <color rgb="FF1A1A1A"/>
      <name val="Times New Roman"/>
      <family val="1"/>
    </font>
    <font>
      <b/>
      <sz val="14"/>
      <color rgb="FF0018A8"/>
      <name val="Times New Roman"/>
      <family val="1"/>
    </font>
    <font>
      <sz val="12"/>
      <color rgb="FF1A1A1A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sz val="10"/>
      <color rgb="FF888888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8"/>
      <color theme="1"/>
      <name val="Calibri"/>
      <family val="2"/>
    </font>
    <font>
      <sz val="12"/>
      <color rgb="FF222222"/>
      <name val="Times New Roman"/>
      <family val="1"/>
    </font>
    <font>
      <b/>
      <i/>
      <sz val="12"/>
      <name val="Times New Roman"/>
      <family val="1"/>
    </font>
    <font>
      <b/>
      <u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u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4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9" fontId="7" fillId="0" borderId="42" xfId="0" applyNumberFormat="1" applyFont="1" applyBorder="1" applyAlignment="1">
      <alignment horizontal="center"/>
    </xf>
    <xf numFmtId="169" fontId="9" fillId="0" borderId="42" xfId="1" applyNumberFormat="1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10" fillId="5" borderId="43" xfId="0" applyFont="1" applyFill="1" applyBorder="1" applyAlignment="1">
      <alignment horizontal="left"/>
    </xf>
    <xf numFmtId="0" fontId="11" fillId="5" borderId="44" xfId="0" applyFont="1" applyFill="1" applyBorder="1"/>
    <xf numFmtId="0" fontId="11" fillId="5" borderId="45" xfId="0" applyFont="1" applyFill="1" applyBorder="1"/>
    <xf numFmtId="43" fontId="11" fillId="4" borderId="42" xfId="0" applyNumberFormat="1" applyFont="1" applyFill="1" applyBorder="1"/>
    <xf numFmtId="0" fontId="8" fillId="0" borderId="0" xfId="0" applyFont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43" fontId="7" fillId="0" borderId="0" xfId="0" applyNumberFormat="1" applyFont="1"/>
    <xf numFmtId="170" fontId="12" fillId="4" borderId="42" xfId="1" applyNumberFormat="1" applyFont="1" applyFill="1" applyBorder="1" applyAlignment="1">
      <alignment horizontal="center"/>
    </xf>
    <xf numFmtId="170" fontId="7" fillId="0" borderId="0" xfId="0" applyNumberFormat="1" applyFont="1"/>
    <xf numFmtId="0" fontId="4" fillId="0" borderId="0" xfId="5" applyFont="1"/>
    <xf numFmtId="0" fontId="5" fillId="0" borderId="0" xfId="5" applyFont="1"/>
    <xf numFmtId="0" fontId="5" fillId="0" borderId="0" xfId="6" applyFont="1"/>
    <xf numFmtId="0" fontId="5" fillId="6" borderId="0" xfId="6" applyFont="1" applyFill="1"/>
    <xf numFmtId="0" fontId="6" fillId="0" borderId="0" xfId="6" applyFont="1"/>
    <xf numFmtId="0" fontId="6" fillId="0" borderId="42" xfId="6" applyFont="1" applyBorder="1" applyAlignment="1">
      <alignment horizontal="center" wrapText="1"/>
    </xf>
    <xf numFmtId="0" fontId="10" fillId="5" borderId="42" xfId="6" applyFont="1" applyFill="1" applyBorder="1" applyAlignment="1">
      <alignment horizontal="center" wrapText="1"/>
    </xf>
    <xf numFmtId="0" fontId="5" fillId="0" borderId="42" xfId="6" applyFont="1" applyBorder="1"/>
    <xf numFmtId="170" fontId="13" fillId="0" borderId="42" xfId="7" applyNumberFormat="1" applyFont="1" applyBorder="1"/>
    <xf numFmtId="43" fontId="13" fillId="0" borderId="42" xfId="7" applyFont="1" applyBorder="1"/>
    <xf numFmtId="171" fontId="13" fillId="0" borderId="42" xfId="7" applyNumberFormat="1" applyFont="1" applyBorder="1"/>
    <xf numFmtId="43" fontId="14" fillId="0" borderId="42" xfId="6" applyNumberFormat="1" applyFont="1" applyBorder="1"/>
    <xf numFmtId="172" fontId="14" fillId="0" borderId="42" xfId="8" applyNumberFormat="1" applyFont="1" applyFill="1" applyBorder="1"/>
    <xf numFmtId="0" fontId="15" fillId="4" borderId="42" xfId="6" applyFont="1" applyFill="1" applyBorder="1" applyAlignment="1">
      <alignment horizontal="center"/>
    </xf>
    <xf numFmtId="170" fontId="13" fillId="0" borderId="42" xfId="7" applyNumberFormat="1" applyFont="1" applyFill="1" applyBorder="1"/>
    <xf numFmtId="43" fontId="13" fillId="0" borderId="42" xfId="7" applyFont="1" applyFill="1" applyBorder="1"/>
    <xf numFmtId="171" fontId="13" fillId="0" borderId="42" xfId="7" applyNumberFormat="1" applyFont="1" applyFill="1" applyBorder="1"/>
    <xf numFmtId="0" fontId="16" fillId="0" borderId="0" xfId="6" applyFont="1"/>
    <xf numFmtId="0" fontId="5" fillId="0" borderId="0" xfId="9" applyFont="1"/>
    <xf numFmtId="0" fontId="6" fillId="0" borderId="0" xfId="6" applyFont="1" applyAlignment="1">
      <alignment horizontal="center" wrapText="1"/>
    </xf>
    <xf numFmtId="170" fontId="13" fillId="0" borderId="0" xfId="7" applyNumberFormat="1" applyFont="1" applyFill="1" applyBorder="1"/>
    <xf numFmtId="171" fontId="13" fillId="0" borderId="0" xfId="7" applyNumberFormat="1" applyFont="1" applyFill="1" applyBorder="1"/>
    <xf numFmtId="43" fontId="13" fillId="0" borderId="0" xfId="7" applyFont="1" applyFill="1" applyBorder="1"/>
    <xf numFmtId="172" fontId="14" fillId="0" borderId="0" xfId="8" applyNumberFormat="1" applyFont="1" applyFill="1" applyBorder="1"/>
    <xf numFmtId="43" fontId="14" fillId="0" borderId="0" xfId="6" applyNumberFormat="1" applyFont="1" applyAlignment="1">
      <alignment horizontal="center"/>
    </xf>
    <xf numFmtId="173" fontId="14" fillId="0" borderId="0" xfId="8" applyNumberFormat="1" applyFont="1" applyFill="1" applyBorder="1"/>
    <xf numFmtId="10" fontId="5" fillId="0" borderId="0" xfId="10" applyNumberFormat="1" applyFont="1" applyFill="1" applyBorder="1"/>
    <xf numFmtId="0" fontId="13" fillId="0" borderId="0" xfId="5" applyFont="1"/>
    <xf numFmtId="0" fontId="5" fillId="0" borderId="42" xfId="6" applyFont="1" applyBorder="1" applyAlignment="1">
      <alignment horizontal="center" wrapText="1"/>
    </xf>
    <xf numFmtId="0" fontId="5" fillId="7" borderId="43" xfId="6" applyFont="1" applyFill="1" applyBorder="1" applyAlignment="1">
      <alignment horizontal="centerContinuous"/>
    </xf>
    <xf numFmtId="0" fontId="5" fillId="7" borderId="45" xfId="6" applyFont="1" applyFill="1" applyBorder="1" applyAlignment="1">
      <alignment horizontal="centerContinuous"/>
    </xf>
    <xf numFmtId="0" fontId="5" fillId="8" borderId="43" xfId="6" applyFont="1" applyFill="1" applyBorder="1" applyAlignment="1">
      <alignment horizontal="centerContinuous"/>
    </xf>
    <xf numFmtId="0" fontId="5" fillId="8" borderId="45" xfId="6" applyFont="1" applyFill="1" applyBorder="1" applyAlignment="1">
      <alignment horizontal="centerContinuous"/>
    </xf>
    <xf numFmtId="0" fontId="6" fillId="0" borderId="1" xfId="6" applyFont="1" applyBorder="1"/>
    <xf numFmtId="0" fontId="6" fillId="0" borderId="1" xfId="6" applyFont="1" applyBorder="1" applyAlignment="1">
      <alignment horizontal="center" wrapText="1"/>
    </xf>
    <xf numFmtId="0" fontId="13" fillId="0" borderId="42" xfId="6" applyFont="1" applyBorder="1" applyAlignment="1">
      <alignment horizontal="center"/>
    </xf>
    <xf numFmtId="0" fontId="13" fillId="7" borderId="42" xfId="6" applyFont="1" applyFill="1" applyBorder="1" applyAlignment="1">
      <alignment horizontal="center"/>
    </xf>
    <xf numFmtId="0" fontId="13" fillId="8" borderId="42" xfId="6" applyFont="1" applyFill="1" applyBorder="1" applyAlignment="1">
      <alignment horizontal="center"/>
    </xf>
    <xf numFmtId="164" fontId="13" fillId="0" borderId="0" xfId="7" applyNumberFormat="1" applyFont="1"/>
    <xf numFmtId="171" fontId="13" fillId="0" borderId="0" xfId="7" applyNumberFormat="1" applyFont="1"/>
    <xf numFmtId="43" fontId="14" fillId="4" borderId="46" xfId="7" applyFont="1" applyFill="1" applyBorder="1"/>
    <xf numFmtId="171" fontId="5" fillId="4" borderId="46" xfId="7" applyNumberFormat="1" applyFont="1" applyFill="1" applyBorder="1"/>
    <xf numFmtId="43" fontId="5" fillId="4" borderId="46" xfId="7" applyFont="1" applyFill="1" applyBorder="1"/>
    <xf numFmtId="171" fontId="14" fillId="4" borderId="46" xfId="7" applyNumberFormat="1" applyFont="1" applyFill="1" applyBorder="1"/>
    <xf numFmtId="164" fontId="13" fillId="0" borderId="0" xfId="7" applyNumberFormat="1" applyFont="1" applyBorder="1"/>
    <xf numFmtId="171" fontId="13" fillId="0" borderId="0" xfId="7" applyNumberFormat="1" applyFont="1" applyBorder="1"/>
    <xf numFmtId="0" fontId="5" fillId="0" borderId="0" xfId="6" applyFont="1" applyAlignment="1">
      <alignment horizontal="right"/>
    </xf>
    <xf numFmtId="43" fontId="14" fillId="4" borderId="47" xfId="7" applyFont="1" applyFill="1" applyBorder="1"/>
    <xf numFmtId="43" fontId="14" fillId="4" borderId="48" xfId="7" applyFont="1" applyFill="1" applyBorder="1"/>
    <xf numFmtId="164" fontId="13" fillId="0" borderId="0" xfId="7" applyNumberFormat="1" applyFont="1" applyFill="1" applyBorder="1"/>
    <xf numFmtId="164" fontId="14" fillId="4" borderId="49" xfId="6" applyNumberFormat="1" applyFont="1" applyFill="1" applyBorder="1"/>
    <xf numFmtId="164" fontId="14" fillId="4" borderId="50" xfId="6" applyNumberFormat="1" applyFont="1" applyFill="1" applyBorder="1"/>
    <xf numFmtId="172" fontId="14" fillId="4" borderId="51" xfId="8" applyNumberFormat="1" applyFont="1" applyFill="1" applyBorder="1"/>
    <xf numFmtId="172" fontId="14" fillId="4" borderId="52" xfId="8" applyNumberFormat="1" applyFont="1" applyFill="1" applyBorder="1"/>
    <xf numFmtId="10" fontId="5" fillId="0" borderId="0" xfId="6" applyNumberFormat="1" applyFont="1"/>
    <xf numFmtId="10" fontId="5" fillId="4" borderId="42" xfId="6" applyNumberFormat="1" applyFont="1" applyFill="1" applyBorder="1"/>
    <xf numFmtId="10" fontId="13" fillId="4" borderId="42" xfId="8" applyNumberFormat="1" applyFont="1" applyFill="1" applyBorder="1"/>
    <xf numFmtId="172" fontId="5" fillId="0" borderId="0" xfId="6" applyNumberFormat="1" applyFont="1"/>
    <xf numFmtId="171" fontId="5" fillId="0" borderId="0" xfId="6" applyNumberFormat="1" applyFont="1"/>
    <xf numFmtId="43" fontId="5" fillId="0" borderId="0" xfId="6" applyNumberFormat="1" applyFont="1"/>
    <xf numFmtId="164" fontId="5" fillId="0" borderId="0" xfId="6" applyNumberFormat="1" applyFont="1"/>
    <xf numFmtId="0" fontId="6" fillId="0" borderId="0" xfId="9" applyFont="1"/>
    <xf numFmtId="0" fontId="6" fillId="0" borderId="42" xfId="9" applyFont="1" applyBorder="1" applyAlignment="1">
      <alignment horizontal="center" wrapText="1"/>
    </xf>
    <xf numFmtId="0" fontId="5" fillId="0" borderId="42" xfId="9" applyFont="1" applyBorder="1"/>
    <xf numFmtId="170" fontId="13" fillId="0" borderId="42" xfId="11" applyNumberFormat="1" applyFont="1" applyBorder="1"/>
    <xf numFmtId="43" fontId="13" fillId="0" borderId="42" xfId="11" applyFont="1" applyBorder="1"/>
    <xf numFmtId="171" fontId="13" fillId="0" borderId="42" xfId="11" applyNumberFormat="1" applyFont="1" applyBorder="1"/>
    <xf numFmtId="170" fontId="13" fillId="0" borderId="42" xfId="11" applyNumberFormat="1" applyFont="1" applyFill="1" applyBorder="1"/>
    <xf numFmtId="43" fontId="13" fillId="0" borderId="42" xfId="11" applyFont="1" applyFill="1" applyBorder="1"/>
    <xf numFmtId="171" fontId="13" fillId="0" borderId="42" xfId="11" applyNumberFormat="1" applyFont="1" applyFill="1" applyBorder="1"/>
    <xf numFmtId="0" fontId="17" fillId="0" borderId="0" xfId="0" applyFont="1"/>
    <xf numFmtId="165" fontId="18" fillId="0" borderId="0" xfId="0" applyNumberFormat="1" applyFont="1"/>
    <xf numFmtId="37" fontId="7" fillId="0" borderId="0" xfId="0" applyNumberFormat="1" applyFont="1"/>
    <xf numFmtId="37" fontId="7" fillId="0" borderId="0" xfId="1" applyNumberFormat="1" applyFont="1" applyFill="1" applyBorder="1"/>
    <xf numFmtId="0" fontId="18" fillId="0" borderId="0" xfId="0" applyFont="1"/>
    <xf numFmtId="37" fontId="18" fillId="0" borderId="0" xfId="0" applyNumberFormat="1" applyFont="1"/>
    <xf numFmtId="37" fontId="18" fillId="0" borderId="0" xfId="1" applyNumberFormat="1" applyFont="1" applyFill="1" applyBorder="1"/>
    <xf numFmtId="0" fontId="19" fillId="0" borderId="0" xfId="0" applyFont="1"/>
    <xf numFmtId="9" fontId="7" fillId="0" borderId="0" xfId="2" applyFont="1" applyFill="1" applyBorder="1"/>
    <xf numFmtId="37" fontId="19" fillId="0" borderId="0" xfId="1" applyNumberFormat="1" applyFont="1" applyFill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0" fillId="0" borderId="0" xfId="0" applyFont="1"/>
    <xf numFmtId="37" fontId="7" fillId="0" borderId="0" xfId="1" applyNumberFormat="1" applyFont="1"/>
    <xf numFmtId="37" fontId="7" fillId="0" borderId="0" xfId="1" quotePrefix="1" applyNumberFormat="1" applyFont="1"/>
    <xf numFmtId="37" fontId="8" fillId="0" borderId="0" xfId="1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9" fillId="0" borderId="0" xfId="0" applyFont="1"/>
    <xf numFmtId="9" fontId="7" fillId="0" borderId="0" xfId="2" applyFont="1"/>
    <xf numFmtId="164" fontId="7" fillId="0" borderId="0" xfId="1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8" fillId="0" borderId="0" xfId="0" applyFont="1"/>
    <xf numFmtId="0" fontId="25" fillId="0" borderId="10" xfId="0" applyFont="1" applyBorder="1"/>
    <xf numFmtId="0" fontId="25" fillId="0" borderId="11" xfId="0" applyFont="1" applyBorder="1"/>
    <xf numFmtId="0" fontId="25" fillId="0" borderId="12" xfId="0" applyFont="1" applyBorder="1"/>
    <xf numFmtId="0" fontId="13" fillId="0" borderId="6" xfId="0" applyFont="1" applyBorder="1"/>
    <xf numFmtId="164" fontId="13" fillId="0" borderId="0" xfId="1" applyNumberFormat="1" applyFont="1" applyBorder="1" applyAlignment="1"/>
    <xf numFmtId="164" fontId="13" fillId="0" borderId="7" xfId="1" applyNumberFormat="1" applyFont="1" applyBorder="1" applyAlignment="1"/>
    <xf numFmtId="49" fontId="29" fillId="0" borderId="28" xfId="0" applyNumberFormat="1" applyFont="1" applyBorder="1" applyProtection="1">
      <protection locked="0"/>
    </xf>
    <xf numFmtId="168" fontId="25" fillId="0" borderId="0" xfId="1" quotePrefix="1" applyNumberFormat="1" applyFont="1" applyBorder="1" applyAlignment="1">
      <alignment horizontal="right"/>
    </xf>
    <xf numFmtId="168" fontId="25" fillId="0" borderId="0" xfId="1" applyNumberFormat="1" applyFont="1" applyBorder="1" applyAlignment="1">
      <alignment horizontal="right"/>
    </xf>
    <xf numFmtId="168" fontId="25" fillId="0" borderId="7" xfId="1" quotePrefix="1" applyNumberFormat="1" applyFont="1" applyBorder="1" applyAlignment="1">
      <alignment horizontal="right"/>
    </xf>
    <xf numFmtId="49" fontId="25" fillId="0" borderId="29" xfId="0" applyNumberFormat="1" applyFont="1" applyBorder="1" applyAlignment="1" applyProtection="1">
      <alignment wrapText="1"/>
      <protection locked="0"/>
    </xf>
    <xf numFmtId="0" fontId="13" fillId="0" borderId="30" xfId="0" applyFont="1" applyBorder="1"/>
    <xf numFmtId="0" fontId="13" fillId="0" borderId="31" xfId="0" applyFont="1" applyBorder="1"/>
    <xf numFmtId="0" fontId="28" fillId="0" borderId="30" xfId="0" applyFont="1" applyBorder="1"/>
    <xf numFmtId="164" fontId="13" fillId="0" borderId="0" xfId="1" applyNumberFormat="1" applyFont="1" applyFill="1" applyBorder="1" applyAlignment="1"/>
    <xf numFmtId="164" fontId="30" fillId="0" borderId="0" xfId="1" applyNumberFormat="1" applyFont="1" applyFill="1" applyBorder="1" applyAlignment="1"/>
    <xf numFmtId="164" fontId="30" fillId="0" borderId="7" xfId="1" applyNumberFormat="1" applyFont="1" applyBorder="1" applyAlignment="1"/>
    <xf numFmtId="164" fontId="28" fillId="0" borderId="0" xfId="0" applyNumberFormat="1" applyFont="1"/>
    <xf numFmtId="43" fontId="28" fillId="0" borderId="0" xfId="0" applyNumberFormat="1" applyFont="1"/>
    <xf numFmtId="0" fontId="13" fillId="0" borderId="32" xfId="0" applyFont="1" applyBorder="1"/>
    <xf numFmtId="164" fontId="13" fillId="0" borderId="1" xfId="1" applyNumberFormat="1" applyFont="1" applyBorder="1"/>
    <xf numFmtId="164" fontId="13" fillId="0" borderId="33" xfId="1" applyNumberFormat="1" applyFont="1" applyBorder="1"/>
    <xf numFmtId="0" fontId="28" fillId="0" borderId="34" xfId="0" applyFont="1" applyBorder="1"/>
    <xf numFmtId="0" fontId="25" fillId="0" borderId="8" xfId="0" applyFont="1" applyBorder="1"/>
    <xf numFmtId="164" fontId="25" fillId="0" borderId="2" xfId="1" applyNumberFormat="1" applyFont="1" applyBorder="1"/>
    <xf numFmtId="164" fontId="25" fillId="0" borderId="9" xfId="1" applyNumberFormat="1" applyFont="1" applyBorder="1"/>
    <xf numFmtId="0" fontId="25" fillId="0" borderId="6" xfId="0" applyFont="1" applyBorder="1"/>
    <xf numFmtId="0" fontId="25" fillId="0" borderId="35" xfId="0" applyFont="1" applyBorder="1"/>
    <xf numFmtId="164" fontId="25" fillId="0" borderId="36" xfId="1" applyNumberFormat="1" applyFont="1" applyBorder="1" applyAlignment="1"/>
    <xf numFmtId="164" fontId="25" fillId="0" borderId="37" xfId="1" applyNumberFormat="1" applyFont="1" applyBorder="1" applyAlignment="1"/>
    <xf numFmtId="164" fontId="26" fillId="0" borderId="0" xfId="0" applyNumberFormat="1" applyFont="1"/>
    <xf numFmtId="0" fontId="26" fillId="0" borderId="38" xfId="0" applyFont="1" applyBorder="1"/>
    <xf numFmtId="164" fontId="13" fillId="0" borderId="1" xfId="1" applyNumberFormat="1" applyFont="1" applyBorder="1" applyAlignment="1"/>
    <xf numFmtId="164" fontId="13" fillId="0" borderId="33" xfId="1" applyNumberFormat="1" applyFont="1" applyBorder="1" applyAlignment="1"/>
    <xf numFmtId="0" fontId="13" fillId="0" borderId="39" xfId="0" applyFont="1" applyBorder="1"/>
    <xf numFmtId="164" fontId="13" fillId="0" borderId="2" xfId="1" applyNumberFormat="1" applyFont="1" applyBorder="1" applyAlignment="1"/>
    <xf numFmtId="164" fontId="13" fillId="0" borderId="9" xfId="1" applyNumberFormat="1" applyFont="1" applyBorder="1" applyAlignment="1"/>
    <xf numFmtId="0" fontId="25" fillId="0" borderId="39" xfId="0" applyFont="1" applyBorder="1"/>
    <xf numFmtId="164" fontId="25" fillId="0" borderId="11" xfId="1" applyNumberFormat="1" applyFont="1" applyBorder="1" applyAlignment="1"/>
    <xf numFmtId="164" fontId="25" fillId="0" borderId="12" xfId="1" applyNumberFormat="1" applyFont="1" applyBorder="1" applyAlignment="1"/>
    <xf numFmtId="3" fontId="28" fillId="0" borderId="0" xfId="0" applyNumberFormat="1" applyFont="1"/>
    <xf numFmtId="164" fontId="28" fillId="0" borderId="0" xfId="1" applyNumberFormat="1" applyFont="1" applyBorder="1" applyAlignment="1"/>
    <xf numFmtId="0" fontId="31" fillId="0" borderId="0" xfId="3" applyNumberFormat="1" applyFont="1" applyFill="1" applyBorder="1" applyAlignment="1" applyProtection="1">
      <alignment horizontal="center" wrapText="1"/>
    </xf>
    <xf numFmtId="0" fontId="32" fillId="0" borderId="0" xfId="0" applyFont="1"/>
    <xf numFmtId="0" fontId="33" fillId="0" borderId="0" xfId="0" applyFont="1"/>
    <xf numFmtId="0" fontId="13" fillId="0" borderId="6" xfId="0" applyFont="1" applyBorder="1" applyProtection="1">
      <protection locked="0"/>
    </xf>
    <xf numFmtId="0" fontId="34" fillId="0" borderId="0" xfId="0" applyFont="1" applyProtection="1">
      <protection locked="0"/>
    </xf>
    <xf numFmtId="0" fontId="13" fillId="0" borderId="7" xfId="0" applyFont="1" applyBorder="1" applyProtection="1">
      <protection locked="0"/>
    </xf>
    <xf numFmtId="49" fontId="29" fillId="0" borderId="13" xfId="0" applyNumberFormat="1" applyFont="1" applyBorder="1" applyProtection="1">
      <protection locked="0"/>
    </xf>
    <xf numFmtId="1" fontId="25" fillId="0" borderId="14" xfId="0" applyNumberFormat="1" applyFont="1" applyBorder="1" applyAlignment="1" applyProtection="1">
      <alignment horizontal="right" wrapText="1"/>
      <protection locked="0"/>
    </xf>
    <xf numFmtId="1" fontId="25" fillId="0" borderId="15" xfId="0" applyNumberFormat="1" applyFont="1" applyBorder="1" applyAlignment="1" applyProtection="1">
      <alignment horizontal="right" wrapText="1"/>
      <protection locked="0"/>
    </xf>
    <xf numFmtId="0" fontId="35" fillId="0" borderId="0" xfId="0" applyFont="1"/>
    <xf numFmtId="0" fontId="36" fillId="2" borderId="16" xfId="0" applyFont="1" applyFill="1" applyBorder="1" applyAlignment="1">
      <alignment horizontal="right" wrapText="1"/>
    </xf>
    <xf numFmtId="49" fontId="13" fillId="0" borderId="17" xfId="0" applyNumberFormat="1" applyFont="1" applyBorder="1" applyAlignment="1" applyProtection="1">
      <alignment wrapText="1"/>
      <protection locked="0"/>
    </xf>
    <xf numFmtId="3" fontId="13" fillId="0" borderId="18" xfId="0" applyNumberFormat="1" applyFont="1" applyBorder="1" applyAlignment="1" applyProtection="1">
      <alignment horizontal="right" wrapText="1"/>
      <protection locked="0"/>
    </xf>
    <xf numFmtId="3" fontId="13" fillId="0" borderId="19" xfId="0" applyNumberFormat="1" applyFont="1" applyBorder="1" applyAlignment="1" applyProtection="1">
      <alignment horizontal="right" wrapText="1"/>
      <protection locked="0"/>
    </xf>
    <xf numFmtId="0" fontId="37" fillId="2" borderId="16" xfId="0" applyFont="1" applyFill="1" applyBorder="1" applyAlignment="1">
      <alignment horizontal="right" wrapText="1"/>
    </xf>
    <xf numFmtId="49" fontId="25" fillId="0" borderId="20" xfId="0" applyNumberFormat="1" applyFont="1" applyBorder="1" applyAlignment="1" applyProtection="1">
      <alignment wrapText="1"/>
      <protection locked="0"/>
    </xf>
    <xf numFmtId="3" fontId="25" fillId="0" borderId="21" xfId="0" applyNumberFormat="1" applyFont="1" applyBorder="1" applyAlignment="1" applyProtection="1">
      <alignment horizontal="right" wrapText="1"/>
      <protection locked="0"/>
    </xf>
    <xf numFmtId="3" fontId="25" fillId="0" borderId="22" xfId="0" applyNumberFormat="1" applyFont="1" applyBorder="1" applyAlignment="1" applyProtection="1">
      <alignment horizontal="right" wrapText="1"/>
      <protection locked="0"/>
    </xf>
    <xf numFmtId="49" fontId="13" fillId="0" borderId="23" xfId="0" applyNumberFormat="1" applyFont="1" applyBorder="1" applyAlignment="1" applyProtection="1">
      <alignment wrapText="1"/>
      <protection locked="0"/>
    </xf>
    <xf numFmtId="3" fontId="13" fillId="0" borderId="14" xfId="0" applyNumberFormat="1" applyFont="1" applyBorder="1" applyAlignment="1" applyProtection="1">
      <alignment horizontal="right" wrapText="1"/>
      <protection locked="0"/>
    </xf>
    <xf numFmtId="1" fontId="13" fillId="0" borderId="15" xfId="0" applyNumberFormat="1" applyFont="1" applyBorder="1" applyAlignment="1" applyProtection="1">
      <alignment horizontal="right" wrapText="1"/>
      <protection locked="0"/>
    </xf>
    <xf numFmtId="1" fontId="13" fillId="0" borderId="18" xfId="0" applyNumberFormat="1" applyFont="1" applyBorder="1" applyAlignment="1" applyProtection="1">
      <alignment horizontal="right" wrapText="1"/>
      <protection locked="0"/>
    </xf>
    <xf numFmtId="1" fontId="13" fillId="0" borderId="19" xfId="0" applyNumberFormat="1" applyFont="1" applyBorder="1" applyAlignment="1" applyProtection="1">
      <alignment horizontal="right" wrapText="1"/>
      <protection locked="0"/>
    </xf>
    <xf numFmtId="3" fontId="13" fillId="0" borderId="15" xfId="0" applyNumberFormat="1" applyFont="1" applyBorder="1" applyAlignment="1" applyProtection="1">
      <alignment horizontal="right" wrapText="1"/>
      <protection locked="0"/>
    </xf>
    <xf numFmtId="3" fontId="25" fillId="0" borderId="14" xfId="0" applyNumberFormat="1" applyFont="1" applyBorder="1" applyAlignment="1" applyProtection="1">
      <alignment horizontal="right" wrapText="1"/>
      <protection locked="0"/>
    </xf>
    <xf numFmtId="3" fontId="25" fillId="0" borderId="15" xfId="0" applyNumberFormat="1" applyFont="1" applyBorder="1" applyAlignment="1" applyProtection="1">
      <alignment horizontal="right" wrapText="1"/>
      <protection locked="0"/>
    </xf>
    <xf numFmtId="49" fontId="25" fillId="0" borderId="24" xfId="0" applyNumberFormat="1" applyFont="1" applyBorder="1" applyAlignment="1" applyProtection="1">
      <alignment wrapText="1"/>
      <protection locked="0"/>
    </xf>
    <xf numFmtId="166" fontId="25" fillId="0" borderId="25" xfId="0" applyNumberFormat="1" applyFont="1" applyBorder="1" applyAlignment="1" applyProtection="1">
      <alignment horizontal="right" wrapText="1"/>
      <protection locked="0"/>
    </xf>
    <xf numFmtId="167" fontId="25" fillId="0" borderId="26" xfId="0" applyNumberFormat="1" applyFont="1" applyBorder="1" applyAlignment="1" applyProtection="1">
      <alignment horizontal="right" wrapText="1"/>
      <protection locked="0"/>
    </xf>
    <xf numFmtId="49" fontId="25" fillId="0" borderId="27" xfId="0" applyNumberFormat="1" applyFont="1" applyBorder="1" applyAlignment="1" applyProtection="1">
      <alignment wrapText="1"/>
      <protection locked="0"/>
    </xf>
    <xf numFmtId="1" fontId="25" fillId="0" borderId="25" xfId="0" applyNumberFormat="1" applyFont="1" applyBorder="1" applyAlignment="1" applyProtection="1">
      <alignment horizontal="right" wrapText="1"/>
      <protection locked="0"/>
    </xf>
    <xf numFmtId="1" fontId="25" fillId="0" borderId="26" xfId="0" applyNumberFormat="1" applyFont="1" applyBorder="1" applyAlignment="1" applyProtection="1">
      <alignment horizontal="right" wrapText="1"/>
      <protection locked="0"/>
    </xf>
    <xf numFmtId="167" fontId="25" fillId="0" borderId="25" xfId="0" applyNumberFormat="1" applyFont="1" applyBorder="1" applyAlignment="1" applyProtection="1">
      <alignment horizontal="right" wrapText="1"/>
      <protection locked="0"/>
    </xf>
    <xf numFmtId="0" fontId="28" fillId="0" borderId="14" xfId="0" applyFont="1" applyBorder="1"/>
    <xf numFmtId="0" fontId="32" fillId="0" borderId="14" xfId="0" applyFont="1" applyBorder="1"/>
    <xf numFmtId="3" fontId="32" fillId="0" borderId="0" xfId="0" applyNumberFormat="1" applyFont="1"/>
    <xf numFmtId="0" fontId="7" fillId="3" borderId="0" xfId="0" applyFont="1" applyFill="1"/>
    <xf numFmtId="0" fontId="5" fillId="0" borderId="40" xfId="0" applyFont="1" applyBorder="1" applyAlignment="1">
      <alignment vertical="center" wrapText="1"/>
    </xf>
    <xf numFmtId="9" fontId="5" fillId="0" borderId="12" xfId="0" applyNumberFormat="1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9" fontId="5" fillId="0" borderId="9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0"/>
    </xf>
    <xf numFmtId="0" fontId="5" fillId="4" borderId="42" xfId="0" applyFont="1" applyFill="1" applyBorder="1"/>
    <xf numFmtId="0" fontId="5" fillId="0" borderId="0" xfId="0" applyFont="1" applyAlignment="1">
      <alignment horizontal="left" vertical="center" indent="5"/>
    </xf>
    <xf numFmtId="177" fontId="5" fillId="0" borderId="0" xfId="4" applyNumberFormat="1" applyFont="1"/>
    <xf numFmtId="178" fontId="5" fillId="0" borderId="0" xfId="4" applyNumberFormat="1" applyFont="1"/>
    <xf numFmtId="0" fontId="38" fillId="0" borderId="0" xfId="0" applyFont="1" applyAlignment="1">
      <alignment horizontal="left" vertical="center" indent="7"/>
    </xf>
    <xf numFmtId="9" fontId="5" fillId="0" borderId="0" xfId="2" applyFont="1"/>
    <xf numFmtId="0" fontId="41" fillId="0" borderId="0" xfId="0" applyFont="1" applyAlignment="1">
      <alignment vertical="center"/>
    </xf>
    <xf numFmtId="0" fontId="5" fillId="0" borderId="0" xfId="0" applyFont="1" applyAlignment="1">
      <alignment horizontal="left" vertical="center" indent="7"/>
    </xf>
    <xf numFmtId="0" fontId="42" fillId="3" borderId="0" xfId="0" applyFont="1" applyFill="1"/>
    <xf numFmtId="0" fontId="26" fillId="3" borderId="0" xfId="0" applyFont="1" applyFill="1"/>
    <xf numFmtId="0" fontId="43" fillId="3" borderId="0" xfId="0" applyFont="1" applyFill="1" applyAlignment="1">
      <alignment horizontal="right" wrapText="1"/>
    </xf>
    <xf numFmtId="0" fontId="43" fillId="3" borderId="0" xfId="0" applyFont="1" applyFill="1" applyAlignment="1">
      <alignment horizontal="right"/>
    </xf>
    <xf numFmtId="0" fontId="43" fillId="3" borderId="0" xfId="0" applyFont="1" applyFill="1"/>
    <xf numFmtId="172" fontId="7" fillId="3" borderId="0" xfId="10" applyNumberFormat="1" applyFont="1" applyFill="1" applyAlignment="1">
      <alignment horizontal="left"/>
    </xf>
    <xf numFmtId="41" fontId="7" fillId="3" borderId="0" xfId="12" applyNumberFormat="1" applyFont="1" applyFill="1" applyAlignment="1">
      <alignment horizontal="right"/>
    </xf>
    <xf numFmtId="41" fontId="7" fillId="3" borderId="0" xfId="0" applyNumberFormat="1" applyFont="1" applyFill="1" applyAlignment="1">
      <alignment horizontal="right"/>
    </xf>
    <xf numFmtId="172" fontId="7" fillId="3" borderId="0" xfId="10" applyNumberFormat="1" applyFont="1" applyFill="1"/>
    <xf numFmtId="0" fontId="7" fillId="3" borderId="0" xfId="0" applyFont="1" applyFill="1" applyAlignment="1">
      <alignment horizontal="right"/>
    </xf>
    <xf numFmtId="172" fontId="26" fillId="3" borderId="0" xfId="10" applyNumberFormat="1" applyFont="1" applyFill="1"/>
    <xf numFmtId="174" fontId="7" fillId="3" borderId="0" xfId="0" applyNumberFormat="1" applyFont="1" applyFill="1" applyAlignment="1">
      <alignment horizontal="right"/>
    </xf>
    <xf numFmtId="172" fontId="43" fillId="3" borderId="0" xfId="1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44" fillId="3" borderId="0" xfId="0" applyFont="1" applyFill="1"/>
    <xf numFmtId="0" fontId="7" fillId="3" borderId="0" xfId="0" applyFont="1" applyFill="1" applyAlignment="1">
      <alignment horizontal="center"/>
    </xf>
    <xf numFmtId="16" fontId="7" fillId="3" borderId="0" xfId="0" quotePrefix="1" applyNumberFormat="1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45" fillId="3" borderId="0" xfId="0" applyFont="1" applyFill="1" applyAlignment="1">
      <alignment horizontal="center"/>
    </xf>
    <xf numFmtId="41" fontId="7" fillId="3" borderId="0" xfId="0" applyNumberFormat="1" applyFont="1" applyFill="1"/>
    <xf numFmtId="0" fontId="45" fillId="3" borderId="2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 wrapText="1"/>
    </xf>
    <xf numFmtId="41" fontId="26" fillId="3" borderId="0" xfId="1" applyNumberFormat="1" applyFont="1" applyFill="1"/>
    <xf numFmtId="0" fontId="7" fillId="3" borderId="0" xfId="0" quotePrefix="1" applyFont="1" applyFill="1"/>
    <xf numFmtId="41" fontId="7" fillId="3" borderId="0" xfId="1" applyNumberFormat="1" applyFont="1" applyFill="1"/>
    <xf numFmtId="0" fontId="28" fillId="3" borderId="0" xfId="0" quotePrefix="1" applyFont="1" applyFill="1"/>
    <xf numFmtId="0" fontId="8" fillId="3" borderId="0" xfId="0" applyFont="1" applyFill="1"/>
    <xf numFmtId="41" fontId="8" fillId="3" borderId="0" xfId="0" applyNumberFormat="1" applyFont="1" applyFill="1"/>
    <xf numFmtId="0" fontId="28" fillId="3" borderId="0" xfId="0" applyFont="1" applyFill="1"/>
    <xf numFmtId="41" fontId="28" fillId="3" borderId="0" xfId="1" applyNumberFormat="1" applyFont="1" applyFill="1"/>
    <xf numFmtId="0" fontId="8" fillId="3" borderId="0" xfId="0" quotePrefix="1" applyFont="1" applyFill="1"/>
    <xf numFmtId="41" fontId="8" fillId="3" borderId="0" xfId="1" applyNumberFormat="1" applyFont="1" applyFill="1"/>
    <xf numFmtId="0" fontId="42" fillId="3" borderId="0" xfId="5" applyFont="1" applyFill="1"/>
    <xf numFmtId="0" fontId="29" fillId="3" borderId="0" xfId="5" applyFont="1" applyFill="1"/>
    <xf numFmtId="0" fontId="25" fillId="3" borderId="0" xfId="5" applyFont="1" applyFill="1"/>
    <xf numFmtId="0" fontId="9" fillId="3" borderId="0" xfId="0" applyFont="1" applyFill="1" applyAlignment="1">
      <alignment horizontal="center"/>
    </xf>
    <xf numFmtId="41" fontId="9" fillId="3" borderId="0" xfId="12" applyNumberFormat="1" applyFont="1" applyFill="1"/>
    <xf numFmtId="174" fontId="9" fillId="3" borderId="0" xfId="12" applyNumberFormat="1" applyFont="1" applyFill="1"/>
    <xf numFmtId="170" fontId="9" fillId="3" borderId="0" xfId="12" applyNumberFormat="1" applyFont="1" applyFill="1"/>
    <xf numFmtId="0" fontId="44" fillId="3" borderId="0" xfId="0" applyFont="1" applyFill="1" applyAlignment="1">
      <alignment horizontal="center"/>
    </xf>
    <xf numFmtId="0" fontId="13" fillId="3" borderId="0" xfId="5" applyFont="1" applyFill="1"/>
    <xf numFmtId="0" fontId="29" fillId="3" borderId="3" xfId="5" applyFont="1" applyFill="1" applyBorder="1"/>
    <xf numFmtId="0" fontId="13" fillId="3" borderId="4" xfId="5" applyFont="1" applyFill="1" applyBorder="1"/>
    <xf numFmtId="0" fontId="13" fillId="3" borderId="5" xfId="5" applyFont="1" applyFill="1" applyBorder="1"/>
    <xf numFmtId="0" fontId="13" fillId="3" borderId="6" xfId="5" quotePrefix="1" applyFont="1" applyFill="1" applyBorder="1"/>
    <xf numFmtId="41" fontId="13" fillId="3" borderId="0" xfId="12" applyNumberFormat="1" applyFont="1" applyFill="1" applyBorder="1"/>
    <xf numFmtId="41" fontId="13" fillId="3" borderId="7" xfId="12" applyNumberFormat="1" applyFont="1" applyFill="1" applyBorder="1"/>
    <xf numFmtId="174" fontId="13" fillId="3" borderId="0" xfId="12" applyNumberFormat="1" applyFont="1" applyFill="1" applyBorder="1"/>
    <xf numFmtId="174" fontId="13" fillId="3" borderId="7" xfId="12" applyNumberFormat="1" applyFont="1" applyFill="1" applyBorder="1"/>
    <xf numFmtId="0" fontId="13" fillId="3" borderId="6" xfId="5" applyFont="1" applyFill="1" applyBorder="1"/>
    <xf numFmtId="41" fontId="13" fillId="3" borderId="0" xfId="5" applyNumberFormat="1" applyFont="1" applyFill="1"/>
    <xf numFmtId="41" fontId="13" fillId="3" borderId="7" xfId="5" applyNumberFormat="1" applyFont="1" applyFill="1" applyBorder="1"/>
    <xf numFmtId="0" fontId="29" fillId="3" borderId="6" xfId="5" applyFont="1" applyFill="1" applyBorder="1"/>
    <xf numFmtId="175" fontId="13" fillId="3" borderId="0" xfId="12" applyNumberFormat="1" applyFont="1" applyFill="1" applyBorder="1"/>
    <xf numFmtId="0" fontId="13" fillId="3" borderId="8" xfId="5" quotePrefix="1" applyFont="1" applyFill="1" applyBorder="1"/>
    <xf numFmtId="0" fontId="13" fillId="3" borderId="2" xfId="5" applyFont="1" applyFill="1" applyBorder="1"/>
    <xf numFmtId="41" fontId="13" fillId="3" borderId="2" xfId="12" applyNumberFormat="1" applyFont="1" applyFill="1" applyBorder="1"/>
    <xf numFmtId="41" fontId="13" fillId="3" borderId="9" xfId="12" applyNumberFormat="1" applyFont="1" applyFill="1" applyBorder="1"/>
    <xf numFmtId="0" fontId="13" fillId="3" borderId="3" xfId="5" applyFont="1" applyFill="1" applyBorder="1"/>
    <xf numFmtId="0" fontId="13" fillId="3" borderId="7" xfId="5" applyFont="1" applyFill="1" applyBorder="1"/>
    <xf numFmtId="41" fontId="13" fillId="3" borderId="1" xfId="12" applyNumberFormat="1" applyFont="1" applyFill="1" applyBorder="1"/>
    <xf numFmtId="41" fontId="13" fillId="3" borderId="33" xfId="12" applyNumberFormat="1" applyFont="1" applyFill="1" applyBorder="1"/>
    <xf numFmtId="9" fontId="13" fillId="3" borderId="0" xfId="10" applyFont="1" applyFill="1" applyBorder="1"/>
    <xf numFmtId="172" fontId="13" fillId="3" borderId="7" xfId="10" applyNumberFormat="1" applyFont="1" applyFill="1" applyBorder="1"/>
    <xf numFmtId="9" fontId="13" fillId="3" borderId="0" xfId="5" applyNumberFormat="1" applyFont="1" applyFill="1"/>
    <xf numFmtId="9" fontId="13" fillId="3" borderId="7" xfId="5" applyNumberFormat="1" applyFont="1" applyFill="1" applyBorder="1"/>
    <xf numFmtId="9" fontId="13" fillId="3" borderId="7" xfId="10" applyFont="1" applyFill="1" applyBorder="1"/>
    <xf numFmtId="9" fontId="46" fillId="3" borderId="0" xfId="10" applyFont="1" applyFill="1" applyBorder="1"/>
    <xf numFmtId="9" fontId="46" fillId="3" borderId="7" xfId="10" applyFont="1" applyFill="1" applyBorder="1"/>
    <xf numFmtId="9" fontId="13" fillId="3" borderId="2" xfId="10" applyFont="1" applyFill="1" applyBorder="1"/>
    <xf numFmtId="9" fontId="13" fillId="3" borderId="9" xfId="10" applyFont="1" applyFill="1" applyBorder="1"/>
    <xf numFmtId="0" fontId="13" fillId="3" borderId="0" xfId="5" quotePrefix="1" applyFont="1" applyFill="1"/>
    <xf numFmtId="10" fontId="13" fillId="3" borderId="0" xfId="5" applyNumberFormat="1" applyFont="1" applyFill="1"/>
    <xf numFmtId="0" fontId="29" fillId="0" borderId="0" xfId="5" applyFont="1"/>
    <xf numFmtId="9" fontId="13" fillId="0" borderId="0" xfId="5" applyNumberFormat="1" applyFont="1"/>
    <xf numFmtId="41" fontId="13" fillId="3" borderId="53" xfId="12" applyNumberFormat="1" applyFont="1" applyFill="1" applyBorder="1"/>
    <xf numFmtId="41" fontId="13" fillId="3" borderId="54" xfId="12" applyNumberFormat="1" applyFont="1" applyFill="1" applyBorder="1"/>
    <xf numFmtId="0" fontId="29" fillId="3" borderId="6" xfId="5" quotePrefix="1" applyFont="1" applyFill="1" applyBorder="1"/>
    <xf numFmtId="41" fontId="5" fillId="3" borderId="0" xfId="12" applyNumberFormat="1" applyFont="1" applyFill="1" applyBorder="1"/>
    <xf numFmtId="41" fontId="5" fillId="3" borderId="7" xfId="12" applyNumberFormat="1" applyFont="1" applyFill="1" applyBorder="1"/>
    <xf numFmtId="10" fontId="5" fillId="3" borderId="0" xfId="10" applyNumberFormat="1" applyFont="1" applyFill="1" applyBorder="1"/>
    <xf numFmtId="10" fontId="5" fillId="3" borderId="7" xfId="10" applyNumberFormat="1" applyFont="1" applyFill="1" applyBorder="1"/>
    <xf numFmtId="164" fontId="13" fillId="3" borderId="0" xfId="12" applyNumberFormat="1" applyFont="1" applyFill="1" applyBorder="1"/>
    <xf numFmtId="164" fontId="13" fillId="3" borderId="7" xfId="12" applyNumberFormat="1" applyFont="1" applyFill="1" applyBorder="1"/>
    <xf numFmtId="10" fontId="13" fillId="3" borderId="0" xfId="10" applyNumberFormat="1" applyFont="1" applyFill="1" applyBorder="1"/>
    <xf numFmtId="10" fontId="13" fillId="3" borderId="7" xfId="10" applyNumberFormat="1" applyFont="1" applyFill="1" applyBorder="1"/>
    <xf numFmtId="10" fontId="13" fillId="3" borderId="0" xfId="10" applyNumberFormat="1" applyFont="1" applyFill="1" applyBorder="1" applyAlignment="1">
      <alignment horizontal="center" wrapText="1"/>
    </xf>
    <xf numFmtId="10" fontId="13" fillId="3" borderId="7" xfId="10" applyNumberFormat="1" applyFont="1" applyFill="1" applyBorder="1" applyAlignment="1">
      <alignment horizontal="center" wrapText="1"/>
    </xf>
    <xf numFmtId="0" fontId="13" fillId="3" borderId="6" xfId="5" quotePrefix="1" applyFont="1" applyFill="1" applyBorder="1" applyAlignment="1">
      <alignment wrapText="1"/>
    </xf>
    <xf numFmtId="0" fontId="13" fillId="3" borderId="0" xfId="5" applyFont="1" applyFill="1" applyAlignment="1">
      <alignment horizontal="centerContinuous" wrapText="1"/>
    </xf>
    <xf numFmtId="0" fontId="13" fillId="3" borderId="7" xfId="5" applyFont="1" applyFill="1" applyBorder="1" applyAlignment="1">
      <alignment horizontal="centerContinuous" wrapText="1"/>
    </xf>
    <xf numFmtId="0" fontId="13" fillId="3" borderId="0" xfId="5" applyFont="1" applyFill="1" applyAlignment="1">
      <alignment horizontal="centerContinuous"/>
    </xf>
    <xf numFmtId="0" fontId="13" fillId="3" borderId="7" xfId="5" applyFont="1" applyFill="1" applyBorder="1" applyAlignment="1">
      <alignment horizontal="centerContinuous"/>
    </xf>
    <xf numFmtId="0" fontId="13" fillId="3" borderId="6" xfId="5" quotePrefix="1" applyFont="1" applyFill="1" applyBorder="1" applyAlignment="1">
      <alignment vertical="top"/>
    </xf>
    <xf numFmtId="41" fontId="5" fillId="3" borderId="0" xfId="12" applyNumberFormat="1" applyFont="1" applyFill="1" applyBorder="1" applyAlignment="1">
      <alignment horizontal="center" wrapText="1"/>
    </xf>
    <xf numFmtId="41" fontId="5" fillId="3" borderId="0" xfId="12" applyNumberFormat="1" applyFont="1" applyFill="1" applyBorder="1" applyAlignment="1">
      <alignment horizontal="centerContinuous" wrapText="1"/>
    </xf>
    <xf numFmtId="41" fontId="5" fillId="3" borderId="7" xfId="12" applyNumberFormat="1" applyFont="1" applyFill="1" applyBorder="1" applyAlignment="1">
      <alignment horizontal="centerContinuous" wrapText="1"/>
    </xf>
    <xf numFmtId="0" fontId="13" fillId="3" borderId="8" xfId="5" quotePrefix="1" applyFont="1" applyFill="1" applyBorder="1" applyAlignment="1">
      <alignment vertical="top"/>
    </xf>
    <xf numFmtId="0" fontId="13" fillId="3" borderId="2" xfId="5" applyFont="1" applyFill="1" applyBorder="1" applyAlignment="1">
      <alignment horizontal="centerContinuous" wrapText="1"/>
    </xf>
    <xf numFmtId="0" fontId="13" fillId="3" borderId="9" xfId="5" applyFont="1" applyFill="1" applyBorder="1" applyAlignment="1">
      <alignment horizontal="centerContinuous" wrapText="1"/>
    </xf>
    <xf numFmtId="0" fontId="29" fillId="3" borderId="3" xfId="5" quotePrefix="1" applyFont="1" applyFill="1" applyBorder="1"/>
    <xf numFmtId="41" fontId="13" fillId="3" borderId="1" xfId="5" applyNumberFormat="1" applyFont="1" applyFill="1" applyBorder="1"/>
    <xf numFmtId="41" fontId="13" fillId="3" borderId="33" xfId="5" applyNumberFormat="1" applyFont="1" applyFill="1" applyBorder="1"/>
    <xf numFmtId="0" fontId="13" fillId="3" borderId="0" xfId="5" applyFont="1" applyFill="1" applyAlignment="1">
      <alignment horizontal="center" vertical="center" wrapText="1"/>
    </xf>
    <xf numFmtId="0" fontId="13" fillId="3" borderId="7" xfId="5" applyFont="1" applyFill="1" applyBorder="1" applyAlignment="1">
      <alignment horizontal="center" vertical="center" wrapText="1"/>
    </xf>
    <xf numFmtId="176" fontId="13" fillId="3" borderId="0" xfId="5" applyNumberFormat="1" applyFont="1" applyFill="1" applyAlignment="1">
      <alignment horizontal="centerContinuous"/>
    </xf>
    <xf numFmtId="176" fontId="13" fillId="3" borderId="7" xfId="5" applyNumberFormat="1" applyFont="1" applyFill="1" applyBorder="1" applyAlignment="1">
      <alignment horizontal="centerContinuous"/>
    </xf>
    <xf numFmtId="41" fontId="13" fillId="3" borderId="0" xfId="5" applyNumberFormat="1" applyFont="1" applyFill="1" applyAlignment="1">
      <alignment wrapText="1"/>
    </xf>
    <xf numFmtId="41" fontId="13" fillId="3" borderId="7" xfId="5" applyNumberFormat="1" applyFont="1" applyFill="1" applyBorder="1" applyAlignment="1">
      <alignment wrapText="1"/>
    </xf>
    <xf numFmtId="41" fontId="13" fillId="3" borderId="2" xfId="5" applyNumberFormat="1" applyFont="1" applyFill="1" applyBorder="1" applyAlignment="1">
      <alignment wrapText="1"/>
    </xf>
    <xf numFmtId="41" fontId="13" fillId="3" borderId="9" xfId="5" applyNumberFormat="1" applyFont="1" applyFill="1" applyBorder="1" applyAlignment="1">
      <alignment wrapText="1"/>
    </xf>
    <xf numFmtId="0" fontId="13" fillId="3" borderId="0" xfId="5" quotePrefix="1" applyFont="1" applyFill="1" applyAlignment="1">
      <alignment vertical="top"/>
    </xf>
    <xf numFmtId="0" fontId="5" fillId="0" borderId="0" xfId="9" applyFont="1" applyAlignment="1">
      <alignment wrapText="1"/>
    </xf>
    <xf numFmtId="0" fontId="5" fillId="0" borderId="0" xfId="9" applyFont="1" applyAlignment="1">
      <alignment horizontal="left" wrapText="1"/>
    </xf>
    <xf numFmtId="0" fontId="27" fillId="0" borderId="3" xfId="0" applyFont="1" applyBorder="1" applyAlignment="1" applyProtection="1">
      <alignment horizontal="center" wrapText="1"/>
      <protection locked="0"/>
    </xf>
    <xf numFmtId="0" fontId="27" fillId="0" borderId="4" xfId="0" applyFont="1" applyBorder="1" applyAlignment="1" applyProtection="1">
      <alignment horizontal="center" wrapText="1"/>
      <protection locked="0"/>
    </xf>
    <xf numFmtId="0" fontId="27" fillId="0" borderId="5" xfId="0" applyFont="1" applyBorder="1" applyAlignment="1" applyProtection="1">
      <alignment horizontal="center" wrapText="1"/>
      <protection locked="0"/>
    </xf>
    <xf numFmtId="0" fontId="25" fillId="0" borderId="10" xfId="0" applyFont="1" applyBorder="1" applyAlignment="1" applyProtection="1">
      <alignment horizontal="center" wrapText="1"/>
      <protection locked="0"/>
    </xf>
    <xf numFmtId="0" fontId="25" fillId="0" borderId="11" xfId="0" applyFont="1" applyBorder="1" applyAlignment="1" applyProtection="1">
      <alignment horizontal="center" wrapText="1"/>
      <protection locked="0"/>
    </xf>
    <xf numFmtId="0" fontId="25" fillId="0" borderId="12" xfId="0" applyFont="1" applyBorder="1" applyAlignment="1" applyProtection="1">
      <alignment horizontal="center" wrapText="1"/>
      <protection locked="0"/>
    </xf>
    <xf numFmtId="0" fontId="44" fillId="3" borderId="0" xfId="0" applyFont="1" applyFill="1" applyAlignment="1">
      <alignment horizontal="center"/>
    </xf>
  </cellXfs>
  <cellStyles count="13">
    <cellStyle name="Comma" xfId="1" builtinId="3"/>
    <cellStyle name="Comma 2" xfId="12" xr:uid="{B3709A98-FF46-4E2A-88B8-58616F679D32}"/>
    <cellStyle name="Comma 8" xfId="7" xr:uid="{E3C343EE-0DE0-47A1-9476-CAA00CC03583}"/>
    <cellStyle name="Comma 8 2" xfId="11" xr:uid="{27226900-90B1-4FB6-BF79-CEB75ED8A492}"/>
    <cellStyle name="Currency" xfId="4" builtinId="4"/>
    <cellStyle name="Hyperlink" xfId="3" builtinId="8"/>
    <cellStyle name="Normal" xfId="0" builtinId="0"/>
    <cellStyle name="Normal 2" xfId="5" xr:uid="{EE60E458-E094-4F04-9994-4412E49E7130}"/>
    <cellStyle name="Normal 6" xfId="6" xr:uid="{D01D22A7-9F98-405E-A6F0-10A51ABE8E0F}"/>
    <cellStyle name="Normal 6 2" xfId="9" xr:uid="{2F353813-D43E-4F2D-9468-58BAC02B19E9}"/>
    <cellStyle name="Percent" xfId="2" builtinId="5"/>
    <cellStyle name="Percent 2" xfId="10" xr:uid="{7FD28957-0F9D-4ACB-B23D-6C5A28AA44C7}"/>
    <cellStyle name="Percent 8" xfId="8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workbookViewId="0"/>
  </sheetViews>
  <sheetFormatPr defaultColWidth="8.85546875" defaultRowHeight="15" x14ac:dyDescent="0.25"/>
  <cols>
    <col min="1" max="16384" width="8.85546875" style="20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32EA-1AFB-4C7D-9E90-6918D1A0F3FC}">
  <sheetPr>
    <tabColor rgb="FFFFC000"/>
  </sheetPr>
  <dimension ref="A1:K47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5" x14ac:dyDescent="0.25"/>
  <cols>
    <col min="1" max="1" width="45.42578125" style="6" customWidth="1"/>
    <col min="2" max="7" width="13.7109375" style="6" customWidth="1"/>
    <col min="8" max="16384" width="9.140625" style="6"/>
  </cols>
  <sheetData>
    <row r="1" spans="1:11" s="108" customFormat="1" ht="56.25" x14ac:dyDescent="0.25">
      <c r="A1" s="105" t="s">
        <v>207</v>
      </c>
      <c r="B1" s="106" t="s">
        <v>0</v>
      </c>
      <c r="C1" s="106" t="s">
        <v>1</v>
      </c>
      <c r="D1" s="106" t="s">
        <v>2</v>
      </c>
      <c r="E1" s="106" t="s">
        <v>3</v>
      </c>
      <c r="F1" s="107" t="s">
        <v>60</v>
      </c>
      <c r="G1" s="107" t="s">
        <v>59</v>
      </c>
      <c r="I1" s="6"/>
      <c r="J1" s="6"/>
      <c r="K1" s="6"/>
    </row>
    <row r="2" spans="1:11" ht="18.75" x14ac:dyDescent="0.3">
      <c r="A2" s="109" t="s">
        <v>4</v>
      </c>
    </row>
    <row r="3" spans="1:11" x14ac:dyDescent="0.25">
      <c r="A3" s="6" t="s">
        <v>5</v>
      </c>
      <c r="B3" s="110">
        <v>952071</v>
      </c>
      <c r="C3" s="111">
        <v>6104047</v>
      </c>
      <c r="D3" s="110">
        <v>875810</v>
      </c>
      <c r="E3" s="110">
        <v>166675</v>
      </c>
      <c r="F3" s="110">
        <v>0</v>
      </c>
      <c r="G3" s="110">
        <v>8098603</v>
      </c>
    </row>
    <row r="4" spans="1:11" x14ac:dyDescent="0.25">
      <c r="A4" s="6" t="s">
        <v>6</v>
      </c>
      <c r="B4" s="110">
        <v>247921</v>
      </c>
      <c r="C4" s="110">
        <v>47601</v>
      </c>
      <c r="D4" s="110">
        <v>45890</v>
      </c>
      <c r="E4" s="110">
        <v>89947</v>
      </c>
      <c r="F4" s="110">
        <v>12341</v>
      </c>
      <c r="G4" s="110">
        <v>443700</v>
      </c>
    </row>
    <row r="5" spans="1:11" x14ac:dyDescent="0.25">
      <c r="A5" s="7" t="s">
        <v>7</v>
      </c>
      <c r="B5" s="112">
        <v>1199992</v>
      </c>
      <c r="C5" s="112">
        <v>6151648</v>
      </c>
      <c r="D5" s="112">
        <v>921700</v>
      </c>
      <c r="E5" s="112">
        <v>256622</v>
      </c>
      <c r="F5" s="112">
        <v>12341</v>
      </c>
      <c r="G5" s="112">
        <v>8542303</v>
      </c>
    </row>
    <row r="6" spans="1:11" x14ac:dyDescent="0.25">
      <c r="B6" s="110"/>
      <c r="C6" s="110"/>
      <c r="D6" s="110"/>
      <c r="E6" s="110"/>
      <c r="F6" s="110"/>
      <c r="G6" s="110"/>
    </row>
    <row r="7" spans="1:11" x14ac:dyDescent="0.25">
      <c r="A7" s="6" t="s">
        <v>8</v>
      </c>
      <c r="B7" s="110">
        <v>0</v>
      </c>
      <c r="C7" s="110">
        <v>0</v>
      </c>
      <c r="D7" s="110">
        <v>663278</v>
      </c>
      <c r="E7" s="110">
        <v>0</v>
      </c>
      <c r="F7" s="110">
        <v>0</v>
      </c>
      <c r="G7" s="110">
        <v>663278</v>
      </c>
    </row>
    <row r="8" spans="1:11" x14ac:dyDescent="0.25">
      <c r="A8" s="6" t="s">
        <v>9</v>
      </c>
      <c r="B8" s="110">
        <v>546957</v>
      </c>
      <c r="C8" s="110">
        <v>4970266</v>
      </c>
      <c r="D8" s="110">
        <v>0</v>
      </c>
      <c r="E8" s="110">
        <v>114655</v>
      </c>
      <c r="F8" s="110">
        <v>0</v>
      </c>
      <c r="G8" s="110">
        <v>5631878</v>
      </c>
    </row>
    <row r="9" spans="1:11" x14ac:dyDescent="0.25">
      <c r="A9" s="6" t="s">
        <v>10</v>
      </c>
      <c r="B9" s="110">
        <v>591813</v>
      </c>
      <c r="C9" s="110">
        <v>916488</v>
      </c>
      <c r="D9" s="110">
        <v>207568</v>
      </c>
      <c r="E9" s="110">
        <v>118026</v>
      </c>
      <c r="F9" s="110">
        <v>5281</v>
      </c>
      <c r="G9" s="110">
        <v>1839176</v>
      </c>
    </row>
    <row r="10" spans="1:11" x14ac:dyDescent="0.25">
      <c r="A10" s="7" t="s">
        <v>11</v>
      </c>
      <c r="B10" s="112">
        <v>1138770</v>
      </c>
      <c r="C10" s="112">
        <v>5886754</v>
      </c>
      <c r="D10" s="112">
        <v>870846</v>
      </c>
      <c r="E10" s="112">
        <v>232681</v>
      </c>
      <c r="F10" s="112">
        <v>5281</v>
      </c>
      <c r="G10" s="112">
        <v>8134332</v>
      </c>
    </row>
    <row r="11" spans="1:11" x14ac:dyDescent="0.25">
      <c r="B11" s="110"/>
      <c r="C11" s="110"/>
      <c r="D11" s="110"/>
      <c r="E11" s="110"/>
      <c r="F11" s="110"/>
      <c r="G11" s="110"/>
    </row>
    <row r="12" spans="1:11" x14ac:dyDescent="0.25">
      <c r="A12" s="113" t="s">
        <v>12</v>
      </c>
      <c r="B12" s="110">
        <v>61222</v>
      </c>
      <c r="C12" s="110">
        <v>264894</v>
      </c>
      <c r="D12" s="110">
        <v>50854</v>
      </c>
      <c r="E12" s="110">
        <v>23941</v>
      </c>
      <c r="F12" s="110">
        <v>7060</v>
      </c>
      <c r="G12" s="110">
        <v>407971</v>
      </c>
    </row>
    <row r="13" spans="1:11" x14ac:dyDescent="0.25">
      <c r="A13" s="113" t="s">
        <v>13</v>
      </c>
      <c r="B13" s="110">
        <v>17142</v>
      </c>
      <c r="C13" s="110">
        <v>74170</v>
      </c>
      <c r="D13" s="110">
        <v>12714</v>
      </c>
      <c r="E13" s="110">
        <v>5253</v>
      </c>
      <c r="F13" s="110">
        <v>1906</v>
      </c>
      <c r="G13" s="110">
        <v>111185</v>
      </c>
    </row>
    <row r="14" spans="1:11" x14ac:dyDescent="0.25">
      <c r="A14" s="113" t="s">
        <v>14</v>
      </c>
      <c r="B14" s="110">
        <v>44080</v>
      </c>
      <c r="C14" s="110">
        <v>190724</v>
      </c>
      <c r="D14" s="110">
        <v>38140</v>
      </c>
      <c r="E14" s="110">
        <v>18688</v>
      </c>
      <c r="F14" s="110">
        <v>5154</v>
      </c>
      <c r="G14" s="110">
        <v>296786</v>
      </c>
    </row>
    <row r="15" spans="1:11" x14ac:dyDescent="0.25">
      <c r="A15" s="113"/>
      <c r="B15" s="110"/>
      <c r="C15" s="110"/>
      <c r="D15" s="110"/>
      <c r="E15" s="110"/>
      <c r="F15" s="110"/>
      <c r="G15" s="110"/>
    </row>
    <row r="16" spans="1:11" x14ac:dyDescent="0.25">
      <c r="B16" s="110"/>
      <c r="C16" s="110"/>
      <c r="D16" s="110"/>
      <c r="E16" s="110"/>
      <c r="F16" s="110"/>
      <c r="G16" s="110"/>
    </row>
    <row r="17" spans="1:7" ht="18.75" x14ac:dyDescent="0.3">
      <c r="A17" s="109" t="s">
        <v>15</v>
      </c>
      <c r="B17" s="110"/>
      <c r="C17" s="110"/>
      <c r="D17" s="110"/>
      <c r="E17" s="110"/>
      <c r="F17" s="110"/>
      <c r="G17" s="110"/>
    </row>
    <row r="18" spans="1:7" x14ac:dyDescent="0.25">
      <c r="A18" s="114" t="s">
        <v>16</v>
      </c>
      <c r="B18" s="110">
        <v>4750930</v>
      </c>
      <c r="C18" s="110">
        <v>2676133</v>
      </c>
      <c r="D18" s="110">
        <v>3268566</v>
      </c>
      <c r="E18" s="110">
        <v>1581999</v>
      </c>
      <c r="F18" s="110">
        <v>223861</v>
      </c>
      <c r="G18" s="110">
        <v>12501489</v>
      </c>
    </row>
    <row r="19" spans="1:7" x14ac:dyDescent="0.25">
      <c r="A19" s="114" t="s">
        <v>17</v>
      </c>
      <c r="B19" s="110">
        <v>1776396</v>
      </c>
      <c r="C19" s="110">
        <v>0</v>
      </c>
      <c r="D19" s="110">
        <v>0</v>
      </c>
      <c r="E19" s="110">
        <v>0</v>
      </c>
      <c r="F19" s="110">
        <v>0</v>
      </c>
      <c r="G19" s="110">
        <v>1776396</v>
      </c>
    </row>
    <row r="20" spans="1:7" x14ac:dyDescent="0.25">
      <c r="A20" s="115" t="s">
        <v>18</v>
      </c>
      <c r="B20" s="112">
        <v>6527326</v>
      </c>
      <c r="C20" s="112">
        <v>2676133</v>
      </c>
      <c r="D20" s="112">
        <v>3268566</v>
      </c>
      <c r="E20" s="112">
        <v>1581999</v>
      </c>
      <c r="F20" s="112">
        <v>223861</v>
      </c>
      <c r="G20" s="112">
        <v>14277885</v>
      </c>
    </row>
    <row r="21" spans="1:7" x14ac:dyDescent="0.25">
      <c r="B21" s="110"/>
      <c r="C21" s="110"/>
      <c r="D21" s="110"/>
      <c r="E21" s="110"/>
      <c r="F21" s="110"/>
      <c r="G21" s="110"/>
    </row>
    <row r="22" spans="1:7" x14ac:dyDescent="0.25">
      <c r="A22" s="114" t="s">
        <v>19</v>
      </c>
      <c r="B22" s="110">
        <v>0</v>
      </c>
      <c r="C22" s="110">
        <v>0</v>
      </c>
      <c r="D22" s="110">
        <v>2125125</v>
      </c>
      <c r="E22" s="110">
        <v>0</v>
      </c>
      <c r="F22" s="110">
        <v>0</v>
      </c>
      <c r="G22" s="110">
        <v>2125125</v>
      </c>
    </row>
    <row r="23" spans="1:7" x14ac:dyDescent="0.25">
      <c r="A23" s="114" t="s">
        <v>20</v>
      </c>
      <c r="B23" s="110">
        <v>1776396</v>
      </c>
      <c r="C23" s="110">
        <v>0</v>
      </c>
      <c r="D23" s="110">
        <v>0</v>
      </c>
      <c r="E23" s="110">
        <v>0</v>
      </c>
      <c r="F23" s="110">
        <v>0</v>
      </c>
      <c r="G23" s="110">
        <v>1776396</v>
      </c>
    </row>
    <row r="24" spans="1:7" x14ac:dyDescent="0.25">
      <c r="A24" s="116" t="s">
        <v>21</v>
      </c>
      <c r="B24" s="110">
        <v>4241142</v>
      </c>
      <c r="C24" s="110">
        <v>1019376</v>
      </c>
      <c r="D24" s="110">
        <v>0</v>
      </c>
      <c r="E24" s="110">
        <v>1397199</v>
      </c>
      <c r="F24" s="110">
        <v>0</v>
      </c>
      <c r="G24" s="110">
        <v>6657717</v>
      </c>
    </row>
    <row r="25" spans="1:7" x14ac:dyDescent="0.25">
      <c r="A25" s="116" t="s">
        <v>22</v>
      </c>
      <c r="B25" s="110">
        <v>0</v>
      </c>
      <c r="C25" s="110">
        <v>0</v>
      </c>
      <c r="D25" s="110">
        <v>0</v>
      </c>
      <c r="E25" s="110">
        <v>0</v>
      </c>
      <c r="F25" s="110">
        <v>52235</v>
      </c>
      <c r="G25" s="110">
        <v>52235</v>
      </c>
    </row>
    <row r="26" spans="1:7" x14ac:dyDescent="0.25">
      <c r="A26" s="7" t="s">
        <v>23</v>
      </c>
      <c r="B26" s="112">
        <v>6017538</v>
      </c>
      <c r="C26" s="112">
        <v>1019376</v>
      </c>
      <c r="D26" s="112">
        <v>2125125</v>
      </c>
      <c r="E26" s="112">
        <v>1397199</v>
      </c>
      <c r="F26" s="112">
        <v>52235</v>
      </c>
      <c r="G26" s="112">
        <v>10611473</v>
      </c>
    </row>
    <row r="27" spans="1:7" x14ac:dyDescent="0.25">
      <c r="A27" s="7"/>
      <c r="B27" s="110"/>
      <c r="C27" s="110"/>
      <c r="D27" s="110"/>
      <c r="E27" s="110"/>
      <c r="F27" s="110"/>
      <c r="G27" s="110"/>
    </row>
    <row r="28" spans="1:7" x14ac:dyDescent="0.25">
      <c r="A28" s="7" t="s">
        <v>24</v>
      </c>
      <c r="B28" s="112">
        <v>509788</v>
      </c>
      <c r="C28" s="112">
        <v>1656757</v>
      </c>
      <c r="D28" s="112">
        <v>1143441</v>
      </c>
      <c r="E28" s="112">
        <v>184799</v>
      </c>
      <c r="F28" s="112">
        <v>171626</v>
      </c>
      <c r="G28" s="112">
        <v>3666411</v>
      </c>
    </row>
    <row r="29" spans="1:7" x14ac:dyDescent="0.25">
      <c r="A29" s="7" t="s">
        <v>64</v>
      </c>
      <c r="B29" s="117">
        <v>4.0452225225660081</v>
      </c>
      <c r="C29" s="117">
        <v>6.475227402414335</v>
      </c>
      <c r="D29" s="117">
        <v>4.0000005366983613</v>
      </c>
      <c r="E29" s="117"/>
      <c r="F29" s="117"/>
      <c r="G29" s="117"/>
    </row>
    <row r="30" spans="1:7" x14ac:dyDescent="0.25">
      <c r="A30" s="115" t="s">
        <v>25</v>
      </c>
      <c r="B30" s="112">
        <v>6527326</v>
      </c>
      <c r="C30" s="112">
        <v>2676133</v>
      </c>
      <c r="D30" s="112">
        <v>3268566</v>
      </c>
      <c r="E30" s="112">
        <v>1581999</v>
      </c>
      <c r="F30" s="112">
        <v>223861</v>
      </c>
      <c r="G30" s="112">
        <v>14277885</v>
      </c>
    </row>
    <row r="31" spans="1:7" x14ac:dyDescent="0.25">
      <c r="A31" s="115"/>
      <c r="B31" s="112"/>
      <c r="C31" s="112"/>
      <c r="D31" s="112"/>
      <c r="E31" s="112"/>
      <c r="F31" s="112"/>
      <c r="G31" s="112"/>
    </row>
    <row r="32" spans="1:7" x14ac:dyDescent="0.25">
      <c r="A32" s="7" t="s">
        <v>26</v>
      </c>
      <c r="B32" s="112"/>
      <c r="C32" s="112"/>
      <c r="D32" s="112"/>
      <c r="E32" s="112"/>
      <c r="F32" s="112"/>
      <c r="G32" s="112"/>
    </row>
    <row r="33" spans="1:7" x14ac:dyDescent="0.25">
      <c r="A33" s="6" t="s">
        <v>27</v>
      </c>
      <c r="B33" s="110">
        <v>-5832</v>
      </c>
      <c r="C33" s="110">
        <v>0</v>
      </c>
      <c r="D33" s="110">
        <v>0</v>
      </c>
      <c r="E33" s="110">
        <v>0</v>
      </c>
      <c r="F33" s="110">
        <v>5832</v>
      </c>
      <c r="G33" s="110">
        <v>0</v>
      </c>
    </row>
    <row r="34" spans="1:7" x14ac:dyDescent="0.25">
      <c r="B34" s="110"/>
      <c r="C34" s="110"/>
      <c r="D34" s="110"/>
      <c r="E34" s="110"/>
      <c r="F34" s="110"/>
      <c r="G34" s="110"/>
    </row>
    <row r="35" spans="1:7" ht="18.75" x14ac:dyDescent="0.3">
      <c r="A35" s="109" t="s">
        <v>28</v>
      </c>
      <c r="B35" s="110"/>
      <c r="C35" s="110"/>
      <c r="D35" s="110"/>
      <c r="E35" s="110"/>
      <c r="F35" s="110"/>
      <c r="G35" s="110"/>
    </row>
    <row r="36" spans="1:7" x14ac:dyDescent="0.25">
      <c r="A36" s="114" t="s">
        <v>50</v>
      </c>
      <c r="B36" s="110">
        <v>433338</v>
      </c>
      <c r="C36" s="110">
        <v>1740822</v>
      </c>
      <c r="D36" s="110">
        <v>973777</v>
      </c>
      <c r="E36" s="110">
        <v>170109</v>
      </c>
      <c r="F36" s="110">
        <v>18580</v>
      </c>
      <c r="G36" s="110">
        <v>3336626</v>
      </c>
    </row>
    <row r="37" spans="1:7" x14ac:dyDescent="0.25">
      <c r="A37" s="114" t="s">
        <v>61</v>
      </c>
      <c r="B37" s="110">
        <v>74238</v>
      </c>
      <c r="C37" s="110">
        <v>187299</v>
      </c>
      <c r="D37" s="110">
        <v>216439</v>
      </c>
      <c r="E37" s="110">
        <v>63810</v>
      </c>
      <c r="F37" s="110">
        <v>159567</v>
      </c>
      <c r="G37" s="110">
        <v>701353</v>
      </c>
    </row>
    <row r="38" spans="1:7" x14ac:dyDescent="0.25">
      <c r="A38" s="115" t="s">
        <v>62</v>
      </c>
      <c r="B38" s="112">
        <v>507576</v>
      </c>
      <c r="C38" s="112">
        <v>1928121</v>
      </c>
      <c r="D38" s="112">
        <v>1190216</v>
      </c>
      <c r="E38" s="112">
        <v>233919</v>
      </c>
      <c r="F38" s="112">
        <v>178147</v>
      </c>
      <c r="G38" s="112">
        <v>4037979</v>
      </c>
    </row>
    <row r="39" spans="1:7" x14ac:dyDescent="0.25">
      <c r="B39" s="118"/>
      <c r="C39" s="118"/>
      <c r="D39" s="118"/>
      <c r="E39" s="118"/>
      <c r="F39" s="118"/>
      <c r="G39" s="118"/>
    </row>
    <row r="41" spans="1:7" x14ac:dyDescent="0.25">
      <c r="A41" s="116" t="s">
        <v>29</v>
      </c>
    </row>
    <row r="42" spans="1:7" x14ac:dyDescent="0.25">
      <c r="A42" s="6" t="s">
        <v>65</v>
      </c>
    </row>
    <row r="43" spans="1:7" x14ac:dyDescent="0.25">
      <c r="A43" s="6" t="s">
        <v>139</v>
      </c>
    </row>
    <row r="46" spans="1:7" x14ac:dyDescent="0.25">
      <c r="A46" s="119"/>
    </row>
    <row r="47" spans="1:7" x14ac:dyDescent="0.25">
      <c r="A47" s="1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2E6E-F7CD-49CA-94A5-D4D6867C28B2}">
  <sheetPr>
    <tabColor rgb="FFFFC000"/>
  </sheetPr>
  <dimension ref="A1:F352"/>
  <sheetViews>
    <sheetView workbookViewId="0"/>
  </sheetViews>
  <sheetFormatPr defaultColWidth="8.7109375" defaultRowHeight="15" x14ac:dyDescent="0.25"/>
  <cols>
    <col min="1" max="1" width="35.7109375" style="6" customWidth="1"/>
    <col min="2" max="6" width="11.7109375" style="97" customWidth="1"/>
    <col min="7" max="16384" width="8.7109375" style="6"/>
  </cols>
  <sheetData>
    <row r="1" spans="1:6" x14ac:dyDescent="0.25">
      <c r="A1" s="95" t="s">
        <v>52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5"/>
    </row>
    <row r="3" spans="1:6" x14ac:dyDescent="0.25">
      <c r="A3" s="6" t="s">
        <v>5</v>
      </c>
      <c r="B3" s="98">
        <v>956961</v>
      </c>
      <c r="C3" s="98">
        <v>1048585</v>
      </c>
      <c r="D3" s="98">
        <v>1153597</v>
      </c>
      <c r="E3" s="98">
        <v>1274062</v>
      </c>
      <c r="F3" s="98">
        <v>1412404</v>
      </c>
    </row>
    <row r="4" spans="1:6" x14ac:dyDescent="0.25">
      <c r="A4" s="6" t="s">
        <v>32</v>
      </c>
      <c r="B4" s="98">
        <v>-516395</v>
      </c>
      <c r="C4" s="98">
        <v>-566968</v>
      </c>
      <c r="D4" s="98">
        <v>-624848</v>
      </c>
      <c r="E4" s="98">
        <v>-691301</v>
      </c>
      <c r="F4" s="98">
        <v>-767773</v>
      </c>
    </row>
    <row r="5" spans="1:6" x14ac:dyDescent="0.25">
      <c r="A5" s="6" t="s">
        <v>33</v>
      </c>
      <c r="B5" s="98">
        <v>94778</v>
      </c>
      <c r="C5" s="98">
        <v>98640</v>
      </c>
      <c r="D5" s="98">
        <v>104570</v>
      </c>
      <c r="E5" s="98">
        <v>112659</v>
      </c>
      <c r="F5" s="98">
        <v>122970</v>
      </c>
    </row>
    <row r="6" spans="1:6" x14ac:dyDescent="0.25">
      <c r="A6" s="99" t="s">
        <v>34</v>
      </c>
      <c r="B6" s="100">
        <v>535344</v>
      </c>
      <c r="C6" s="100">
        <v>580257</v>
      </c>
      <c r="D6" s="100">
        <v>633319</v>
      </c>
      <c r="E6" s="100">
        <v>695420</v>
      </c>
      <c r="F6" s="100">
        <v>767601</v>
      </c>
    </row>
    <row r="7" spans="1:6" x14ac:dyDescent="0.25">
      <c r="A7" s="99"/>
    </row>
    <row r="8" spans="1:6" x14ac:dyDescent="0.25">
      <c r="A8" s="6" t="s">
        <v>35</v>
      </c>
      <c r="B8" s="98">
        <v>0</v>
      </c>
      <c r="C8" s="98">
        <v>0</v>
      </c>
      <c r="D8" s="98">
        <v>0</v>
      </c>
      <c r="E8" s="98">
        <v>0</v>
      </c>
      <c r="F8" s="98">
        <v>0</v>
      </c>
    </row>
    <row r="9" spans="1:6" x14ac:dyDescent="0.25">
      <c r="A9" s="6" t="s">
        <v>36</v>
      </c>
      <c r="B9" s="98">
        <v>617012</v>
      </c>
      <c r="C9" s="98">
        <v>653903</v>
      </c>
      <c r="D9" s="98">
        <v>688950</v>
      </c>
      <c r="E9" s="98">
        <v>763450</v>
      </c>
      <c r="F9" s="98">
        <v>851974</v>
      </c>
    </row>
    <row r="10" spans="1:6" x14ac:dyDescent="0.25">
      <c r="A10" s="6" t="s">
        <v>37</v>
      </c>
      <c r="B10" s="98">
        <v>-333596</v>
      </c>
      <c r="C10" s="98">
        <v>-355578</v>
      </c>
      <c r="D10" s="98">
        <v>-377135</v>
      </c>
      <c r="E10" s="98">
        <v>-421948</v>
      </c>
      <c r="F10" s="98">
        <v>-473625</v>
      </c>
    </row>
    <row r="11" spans="1:6" x14ac:dyDescent="0.25">
      <c r="A11" s="6" t="s">
        <v>38</v>
      </c>
      <c r="B11" s="98">
        <v>121273</v>
      </c>
      <c r="C11" s="98">
        <v>142320</v>
      </c>
      <c r="D11" s="98">
        <v>163351</v>
      </c>
      <c r="E11" s="98">
        <v>185574</v>
      </c>
      <c r="F11" s="98">
        <v>208928</v>
      </c>
    </row>
    <row r="12" spans="1:6" x14ac:dyDescent="0.25">
      <c r="A12" s="6" t="s">
        <v>39</v>
      </c>
      <c r="B12" s="98">
        <v>121086</v>
      </c>
      <c r="C12" s="98">
        <v>132136</v>
      </c>
      <c r="D12" s="98">
        <v>143858</v>
      </c>
      <c r="E12" s="98">
        <v>157505</v>
      </c>
      <c r="F12" s="98">
        <v>173385</v>
      </c>
    </row>
    <row r="13" spans="1:6" x14ac:dyDescent="0.25">
      <c r="A13" s="6" t="s">
        <v>40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</row>
    <row r="14" spans="1:6" x14ac:dyDescent="0.25">
      <c r="A14" s="99" t="s">
        <v>41</v>
      </c>
      <c r="B14" s="100">
        <v>525775</v>
      </c>
      <c r="C14" s="100">
        <v>572781</v>
      </c>
      <c r="D14" s="100">
        <v>619024</v>
      </c>
      <c r="E14" s="100">
        <v>684581</v>
      </c>
      <c r="F14" s="100">
        <v>760662</v>
      </c>
    </row>
    <row r="15" spans="1:6" x14ac:dyDescent="0.25">
      <c r="A15" s="99"/>
    </row>
    <row r="16" spans="1:6" x14ac:dyDescent="0.25">
      <c r="A16" s="6" t="s">
        <v>12</v>
      </c>
      <c r="B16" s="98">
        <v>9569</v>
      </c>
      <c r="C16" s="98">
        <v>7476</v>
      </c>
      <c r="D16" s="98">
        <v>14295</v>
      </c>
      <c r="E16" s="98">
        <v>10839</v>
      </c>
      <c r="F16" s="98">
        <v>6939</v>
      </c>
    </row>
    <row r="17" spans="1:6" x14ac:dyDescent="0.25">
      <c r="A17" s="6" t="s">
        <v>42</v>
      </c>
      <c r="B17" s="98">
        <v>2679</v>
      </c>
      <c r="C17" s="98">
        <v>2093</v>
      </c>
      <c r="D17" s="98">
        <v>4003</v>
      </c>
      <c r="E17" s="98">
        <v>3035</v>
      </c>
      <c r="F17" s="98">
        <v>1943</v>
      </c>
    </row>
    <row r="18" spans="1:6" x14ac:dyDescent="0.25">
      <c r="A18" s="99" t="s">
        <v>14</v>
      </c>
      <c r="B18" s="101">
        <v>6890</v>
      </c>
      <c r="C18" s="101">
        <v>5383</v>
      </c>
      <c r="D18" s="101">
        <v>10292</v>
      </c>
      <c r="E18" s="101">
        <v>7804</v>
      </c>
      <c r="F18" s="101">
        <v>4996</v>
      </c>
    </row>
    <row r="20" spans="1:6" x14ac:dyDescent="0.25">
      <c r="A20" s="95" t="s">
        <v>43</v>
      </c>
    </row>
    <row r="21" spans="1:6" x14ac:dyDescent="0.25">
      <c r="A21" s="102" t="s">
        <v>16</v>
      </c>
      <c r="B21" s="98">
        <v>1575357</v>
      </c>
      <c r="C21" s="98">
        <v>1729893</v>
      </c>
      <c r="D21" s="98">
        <v>1906974</v>
      </c>
      <c r="E21" s="98">
        <v>2109535</v>
      </c>
      <c r="F21" s="98">
        <v>2337773</v>
      </c>
    </row>
    <row r="22" spans="1:6" x14ac:dyDescent="0.25">
      <c r="A22" s="102" t="s">
        <v>17</v>
      </c>
      <c r="B22" s="98">
        <v>0</v>
      </c>
      <c r="C22" s="98">
        <v>0</v>
      </c>
      <c r="D22" s="98">
        <v>0</v>
      </c>
      <c r="E22" s="98">
        <v>0</v>
      </c>
      <c r="F22" s="98">
        <v>0</v>
      </c>
    </row>
    <row r="23" spans="1:6" x14ac:dyDescent="0.25">
      <c r="A23" s="99" t="s">
        <v>18</v>
      </c>
      <c r="B23" s="101">
        <v>1575357</v>
      </c>
      <c r="C23" s="101">
        <v>1729893</v>
      </c>
      <c r="D23" s="101">
        <v>1906974</v>
      </c>
      <c r="E23" s="101">
        <v>2109535</v>
      </c>
      <c r="F23" s="101">
        <v>2337773</v>
      </c>
    </row>
    <row r="24" spans="1:6" x14ac:dyDescent="0.25">
      <c r="A24" s="95"/>
    </row>
    <row r="25" spans="1:6" x14ac:dyDescent="0.25">
      <c r="A25" s="6" t="s">
        <v>44</v>
      </c>
      <c r="B25" s="98">
        <v>1441829</v>
      </c>
      <c r="C25" s="98">
        <v>1584148</v>
      </c>
      <c r="D25" s="98">
        <v>1747499</v>
      </c>
      <c r="E25" s="98">
        <v>1933074</v>
      </c>
      <c r="F25" s="98">
        <v>2142001</v>
      </c>
    </row>
    <row r="26" spans="1:6" x14ac:dyDescent="0.25">
      <c r="A26" s="6" t="s">
        <v>45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</row>
    <row r="27" spans="1:6" x14ac:dyDescent="0.25">
      <c r="A27" s="99" t="s">
        <v>23</v>
      </c>
      <c r="B27" s="101">
        <v>1441829</v>
      </c>
      <c r="C27" s="101">
        <v>1584148</v>
      </c>
      <c r="D27" s="101">
        <v>1747499</v>
      </c>
      <c r="E27" s="101">
        <v>1933074</v>
      </c>
      <c r="F27" s="101">
        <v>2142001</v>
      </c>
    </row>
    <row r="28" spans="1:6" x14ac:dyDescent="0.25">
      <c r="A28" s="99"/>
    </row>
    <row r="29" spans="1:6" x14ac:dyDescent="0.25">
      <c r="A29" s="99" t="s">
        <v>24</v>
      </c>
      <c r="B29" s="101">
        <v>133528</v>
      </c>
      <c r="C29" s="101">
        <v>145745</v>
      </c>
      <c r="D29" s="101">
        <v>159475</v>
      </c>
      <c r="E29" s="101">
        <v>176461</v>
      </c>
      <c r="F29" s="101">
        <v>195772</v>
      </c>
    </row>
    <row r="30" spans="1:6" x14ac:dyDescent="0.25">
      <c r="A30" s="99"/>
    </row>
    <row r="31" spans="1:6" x14ac:dyDescent="0.25">
      <c r="A31" s="99" t="s">
        <v>25</v>
      </c>
      <c r="B31" s="101">
        <v>1575357</v>
      </c>
      <c r="C31" s="101">
        <v>1729893</v>
      </c>
      <c r="D31" s="101">
        <v>1906974</v>
      </c>
      <c r="E31" s="101">
        <v>2109535</v>
      </c>
      <c r="F31" s="101">
        <v>2337773</v>
      </c>
    </row>
    <row r="33" spans="1:6" x14ac:dyDescent="0.25">
      <c r="A33" s="99" t="s">
        <v>26</v>
      </c>
    </row>
    <row r="34" spans="1:6" x14ac:dyDescent="0.25">
      <c r="A34" s="6" t="s">
        <v>51</v>
      </c>
      <c r="B34" s="98">
        <v>4958</v>
      </c>
      <c r="C34" s="98">
        <v>6834</v>
      </c>
      <c r="D34" s="98">
        <v>3438</v>
      </c>
      <c r="E34" s="98">
        <v>9182</v>
      </c>
      <c r="F34" s="98">
        <v>14315</v>
      </c>
    </row>
    <row r="36" spans="1:6" x14ac:dyDescent="0.25">
      <c r="A36" s="95" t="s">
        <v>47</v>
      </c>
      <c r="B36" s="95"/>
    </row>
    <row r="37" spans="1:6" x14ac:dyDescent="0.25">
      <c r="A37" s="99" t="s">
        <v>48</v>
      </c>
      <c r="B37" s="101">
        <v>902797</v>
      </c>
      <c r="C37" s="101">
        <v>985020</v>
      </c>
      <c r="D37" s="101">
        <v>1078768</v>
      </c>
      <c r="E37" s="101">
        <v>1186053</v>
      </c>
      <c r="F37" s="101">
        <v>1306352</v>
      </c>
    </row>
    <row r="38" spans="1:6" x14ac:dyDescent="0.25">
      <c r="A38" s="99"/>
      <c r="B38" s="98"/>
      <c r="C38" s="98"/>
      <c r="D38" s="98"/>
      <c r="E38" s="98"/>
      <c r="F38" s="98"/>
    </row>
    <row r="39" spans="1:6" x14ac:dyDescent="0.25">
      <c r="A39" s="102" t="s">
        <v>49</v>
      </c>
      <c r="B39" s="98">
        <v>779150</v>
      </c>
      <c r="C39" s="98">
        <v>849768</v>
      </c>
      <c r="D39" s="98">
        <v>930456</v>
      </c>
      <c r="E39" s="98">
        <v>1021591</v>
      </c>
      <c r="F39" s="98">
        <v>1123501</v>
      </c>
    </row>
    <row r="40" spans="1:6" x14ac:dyDescent="0.25">
      <c r="A40" s="102" t="s">
        <v>50</v>
      </c>
      <c r="B40" s="98">
        <v>123647</v>
      </c>
      <c r="C40" s="98">
        <v>135251</v>
      </c>
      <c r="D40" s="98">
        <v>148312</v>
      </c>
      <c r="E40" s="98">
        <v>164462</v>
      </c>
      <c r="F40" s="98">
        <v>182851</v>
      </c>
    </row>
    <row r="41" spans="1:6" x14ac:dyDescent="0.25">
      <c r="A41" s="102" t="s">
        <v>61</v>
      </c>
      <c r="B41" s="98">
        <v>0</v>
      </c>
      <c r="C41" s="98">
        <v>0</v>
      </c>
      <c r="D41" s="98">
        <v>0</v>
      </c>
      <c r="E41" s="98">
        <v>0</v>
      </c>
      <c r="F41" s="98">
        <v>0</v>
      </c>
    </row>
    <row r="42" spans="1:6" x14ac:dyDescent="0.25">
      <c r="A42" s="99" t="s">
        <v>25</v>
      </c>
      <c r="B42" s="101">
        <v>902797</v>
      </c>
      <c r="C42" s="101">
        <v>985020</v>
      </c>
      <c r="D42" s="101">
        <v>1078768</v>
      </c>
      <c r="E42" s="101">
        <v>1186053</v>
      </c>
      <c r="F42" s="101">
        <v>1306352</v>
      </c>
    </row>
    <row r="43" spans="1:6" x14ac:dyDescent="0.25">
      <c r="A43" s="99"/>
      <c r="B43" s="98"/>
      <c r="C43" s="98"/>
      <c r="D43" s="98"/>
      <c r="E43" s="98"/>
      <c r="F43" s="98"/>
    </row>
    <row r="44" spans="1:6" x14ac:dyDescent="0.25">
      <c r="A44" s="99" t="s">
        <v>53</v>
      </c>
    </row>
    <row r="45" spans="1:6" x14ac:dyDescent="0.25">
      <c r="A45" s="6" t="s">
        <v>54</v>
      </c>
      <c r="B45" s="98">
        <v>-10263</v>
      </c>
      <c r="C45" s="98">
        <v>-12443</v>
      </c>
      <c r="D45" s="98">
        <v>-13719</v>
      </c>
      <c r="E45" s="98">
        <v>-15295</v>
      </c>
      <c r="F45" s="98">
        <v>-17097</v>
      </c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  <row r="48" spans="1:6" x14ac:dyDescent="0.25">
      <c r="B48" s="6"/>
      <c r="C48" s="6"/>
      <c r="D48" s="6"/>
      <c r="E48" s="6"/>
      <c r="F48" s="6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5CA3-42C4-44AC-96FB-BEC974904D11}">
  <sheetPr>
    <tabColor rgb="FFFFC000"/>
  </sheetPr>
  <dimension ref="A1:F313"/>
  <sheetViews>
    <sheetView workbookViewId="0"/>
  </sheetViews>
  <sheetFormatPr defaultColWidth="8.7109375" defaultRowHeight="15" x14ac:dyDescent="0.25"/>
  <cols>
    <col min="1" max="1" width="35.7109375" style="6" customWidth="1"/>
    <col min="2" max="6" width="11.7109375" style="97" customWidth="1"/>
    <col min="7" max="16384" width="8.7109375" style="6"/>
  </cols>
  <sheetData>
    <row r="1" spans="1:6" x14ac:dyDescent="0.25">
      <c r="A1" s="95" t="s">
        <v>55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5"/>
    </row>
    <row r="3" spans="1:6" x14ac:dyDescent="0.25">
      <c r="A3" s="6" t="s">
        <v>5</v>
      </c>
      <c r="B3" s="98">
        <v>196447</v>
      </c>
      <c r="C3" s="98">
        <v>210789</v>
      </c>
      <c r="D3" s="98">
        <v>224661</v>
      </c>
      <c r="E3" s="98">
        <v>238006</v>
      </c>
      <c r="F3" s="98">
        <v>250218</v>
      </c>
    </row>
    <row r="4" spans="1:6" x14ac:dyDescent="0.25">
      <c r="A4" s="6" t="s">
        <v>32</v>
      </c>
      <c r="B4" s="98">
        <v>0</v>
      </c>
      <c r="C4" s="98">
        <v>0</v>
      </c>
      <c r="D4" s="98">
        <v>0</v>
      </c>
      <c r="E4" s="98">
        <v>0</v>
      </c>
      <c r="F4" s="98">
        <v>0</v>
      </c>
    </row>
    <row r="5" spans="1:6" x14ac:dyDescent="0.25">
      <c r="A5" s="6" t="s">
        <v>33</v>
      </c>
      <c r="B5" s="98">
        <v>98434</v>
      </c>
      <c r="C5" s="98">
        <v>100642</v>
      </c>
      <c r="D5" s="98">
        <v>107004</v>
      </c>
      <c r="E5" s="98">
        <v>112845</v>
      </c>
      <c r="F5" s="98">
        <v>118656</v>
      </c>
    </row>
    <row r="6" spans="1:6" x14ac:dyDescent="0.25">
      <c r="A6" s="99" t="s">
        <v>34</v>
      </c>
      <c r="B6" s="100">
        <v>294881</v>
      </c>
      <c r="C6" s="100">
        <v>311431</v>
      </c>
      <c r="D6" s="100">
        <v>331665</v>
      </c>
      <c r="E6" s="100">
        <v>350851</v>
      </c>
      <c r="F6" s="100">
        <v>368874</v>
      </c>
    </row>
    <row r="7" spans="1:6" x14ac:dyDescent="0.25">
      <c r="A7" s="99"/>
    </row>
    <row r="8" spans="1:6" x14ac:dyDescent="0.25">
      <c r="A8" s="6" t="s">
        <v>35</v>
      </c>
      <c r="B8" s="98">
        <v>69685</v>
      </c>
      <c r="C8" s="98">
        <v>72760</v>
      </c>
      <c r="D8" s="98">
        <v>77637</v>
      </c>
      <c r="E8" s="98">
        <v>84017</v>
      </c>
      <c r="F8" s="98">
        <v>89961</v>
      </c>
    </row>
    <row r="9" spans="1:6" x14ac:dyDescent="0.25">
      <c r="A9" s="6" t="s">
        <v>36</v>
      </c>
      <c r="B9" s="98">
        <v>89923</v>
      </c>
      <c r="C9" s="98">
        <v>87228</v>
      </c>
      <c r="D9" s="98">
        <v>86452</v>
      </c>
      <c r="E9" s="98">
        <v>92625</v>
      </c>
      <c r="F9" s="98">
        <v>98890</v>
      </c>
    </row>
    <row r="10" spans="1:6" x14ac:dyDescent="0.25">
      <c r="A10" s="6" t="s">
        <v>37</v>
      </c>
      <c r="B10" s="98">
        <v>0</v>
      </c>
      <c r="C10" s="98">
        <v>0</v>
      </c>
      <c r="D10" s="98">
        <v>0</v>
      </c>
      <c r="E10" s="98">
        <v>0</v>
      </c>
      <c r="F10" s="98">
        <v>0</v>
      </c>
    </row>
    <row r="11" spans="1:6" x14ac:dyDescent="0.25">
      <c r="A11" s="6" t="s">
        <v>38</v>
      </c>
      <c r="B11" s="98">
        <v>88393</v>
      </c>
      <c r="C11" s="98">
        <v>96600</v>
      </c>
      <c r="D11" s="98">
        <v>104349</v>
      </c>
      <c r="E11" s="98">
        <v>108249</v>
      </c>
      <c r="F11" s="98">
        <v>112483</v>
      </c>
    </row>
    <row r="12" spans="1:6" x14ac:dyDescent="0.25">
      <c r="A12" s="6" t="s">
        <v>39</v>
      </c>
      <c r="B12" s="98">
        <v>23776</v>
      </c>
      <c r="C12" s="98">
        <v>24877</v>
      </c>
      <c r="D12" s="98">
        <v>25916</v>
      </c>
      <c r="E12" s="98">
        <v>26945</v>
      </c>
      <c r="F12" s="98">
        <v>27932</v>
      </c>
    </row>
    <row r="13" spans="1:6" x14ac:dyDescent="0.25">
      <c r="A13" s="6" t="s">
        <v>40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</row>
    <row r="14" spans="1:6" x14ac:dyDescent="0.25">
      <c r="A14" s="99" t="s">
        <v>41</v>
      </c>
      <c r="B14" s="100">
        <v>271777</v>
      </c>
      <c r="C14" s="100">
        <v>281465</v>
      </c>
      <c r="D14" s="100">
        <v>294354</v>
      </c>
      <c r="E14" s="100">
        <v>311836</v>
      </c>
      <c r="F14" s="100">
        <v>329266</v>
      </c>
    </row>
    <row r="15" spans="1:6" x14ac:dyDescent="0.25">
      <c r="A15" s="99"/>
    </row>
    <row r="16" spans="1:6" x14ac:dyDescent="0.25">
      <c r="A16" s="6" t="s">
        <v>12</v>
      </c>
      <c r="B16" s="98">
        <v>23104</v>
      </c>
      <c r="C16" s="98">
        <v>29966</v>
      </c>
      <c r="D16" s="98">
        <v>37311</v>
      </c>
      <c r="E16" s="98">
        <v>39015</v>
      </c>
      <c r="F16" s="98">
        <v>39608</v>
      </c>
    </row>
    <row r="17" spans="1:6" x14ac:dyDescent="0.25">
      <c r="A17" s="6" t="s">
        <v>42</v>
      </c>
      <c r="B17" s="98">
        <v>6469</v>
      </c>
      <c r="C17" s="98">
        <v>8390</v>
      </c>
      <c r="D17" s="98">
        <v>10447</v>
      </c>
      <c r="E17" s="98">
        <v>10924</v>
      </c>
      <c r="F17" s="98">
        <v>11090</v>
      </c>
    </row>
    <row r="18" spans="1:6" x14ac:dyDescent="0.25">
      <c r="A18" s="99" t="s">
        <v>14</v>
      </c>
      <c r="B18" s="101">
        <v>16635</v>
      </c>
      <c r="C18" s="101">
        <v>21576</v>
      </c>
      <c r="D18" s="101">
        <v>26864</v>
      </c>
      <c r="E18" s="101">
        <v>28091</v>
      </c>
      <c r="F18" s="101">
        <v>28518</v>
      </c>
    </row>
    <row r="20" spans="1:6" x14ac:dyDescent="0.25">
      <c r="A20" s="95" t="s">
        <v>43</v>
      </c>
    </row>
    <row r="21" spans="1:6" x14ac:dyDescent="0.25">
      <c r="A21" s="102" t="s">
        <v>16</v>
      </c>
      <c r="B21" s="98">
        <v>1906597</v>
      </c>
      <c r="C21" s="98">
        <v>2011783</v>
      </c>
      <c r="D21" s="98">
        <v>2125380</v>
      </c>
      <c r="E21" s="98">
        <v>2243211</v>
      </c>
      <c r="F21" s="98">
        <v>2365622</v>
      </c>
    </row>
    <row r="22" spans="1:6" x14ac:dyDescent="0.25">
      <c r="A22" s="102" t="s">
        <v>17</v>
      </c>
      <c r="B22" s="98">
        <v>0</v>
      </c>
      <c r="C22" s="98">
        <v>0</v>
      </c>
      <c r="D22" s="98">
        <v>0</v>
      </c>
      <c r="E22" s="98">
        <v>0</v>
      </c>
      <c r="F22" s="98">
        <v>0</v>
      </c>
    </row>
    <row r="23" spans="1:6" x14ac:dyDescent="0.25">
      <c r="A23" s="99" t="s">
        <v>18</v>
      </c>
      <c r="B23" s="101">
        <v>1906597</v>
      </c>
      <c r="C23" s="101">
        <v>2011783</v>
      </c>
      <c r="D23" s="101">
        <v>2125380</v>
      </c>
      <c r="E23" s="101">
        <v>2243211</v>
      </c>
      <c r="F23" s="101">
        <v>2365622</v>
      </c>
    </row>
    <row r="24" spans="1:6" x14ac:dyDescent="0.25">
      <c r="A24" s="95"/>
    </row>
    <row r="25" spans="1:6" x14ac:dyDescent="0.25">
      <c r="A25" s="6" t="s">
        <v>44</v>
      </c>
      <c r="B25" s="98">
        <v>1752086</v>
      </c>
      <c r="C25" s="98">
        <v>1848687</v>
      </c>
      <c r="D25" s="98">
        <v>1953035</v>
      </c>
      <c r="E25" s="98">
        <v>2061284</v>
      </c>
      <c r="F25" s="98">
        <v>2173768</v>
      </c>
    </row>
    <row r="26" spans="1:6" x14ac:dyDescent="0.25">
      <c r="A26" s="6" t="s">
        <v>45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</row>
    <row r="27" spans="1:6" x14ac:dyDescent="0.25">
      <c r="A27" s="99" t="s">
        <v>23</v>
      </c>
      <c r="B27" s="101">
        <v>1752086</v>
      </c>
      <c r="C27" s="101">
        <v>1848687</v>
      </c>
      <c r="D27" s="101">
        <v>1953035</v>
      </c>
      <c r="E27" s="101">
        <v>2061284</v>
      </c>
      <c r="F27" s="101">
        <v>2173768</v>
      </c>
    </row>
    <row r="28" spans="1:6" x14ac:dyDescent="0.25">
      <c r="A28" s="99"/>
    </row>
    <row r="29" spans="1:6" x14ac:dyDescent="0.25">
      <c r="A29" s="99" t="s">
        <v>24</v>
      </c>
      <c r="B29" s="101">
        <v>154511</v>
      </c>
      <c r="C29" s="101">
        <v>163096</v>
      </c>
      <c r="D29" s="101">
        <v>172345</v>
      </c>
      <c r="E29" s="101">
        <v>181927</v>
      </c>
      <c r="F29" s="101">
        <v>191854</v>
      </c>
    </row>
    <row r="30" spans="1:6" x14ac:dyDescent="0.25">
      <c r="A30" s="99"/>
    </row>
    <row r="31" spans="1:6" x14ac:dyDescent="0.25">
      <c r="A31" s="99" t="s">
        <v>25</v>
      </c>
      <c r="B31" s="101">
        <v>1906597</v>
      </c>
      <c r="C31" s="101">
        <v>2011783</v>
      </c>
      <c r="D31" s="101">
        <v>2125380</v>
      </c>
      <c r="E31" s="101">
        <v>2243211</v>
      </c>
      <c r="F31" s="101">
        <v>2365622</v>
      </c>
    </row>
    <row r="33" spans="1:6" x14ac:dyDescent="0.25">
      <c r="A33" s="99" t="s">
        <v>26</v>
      </c>
    </row>
    <row r="34" spans="1:6" x14ac:dyDescent="0.25">
      <c r="A34" s="6" t="s">
        <v>51</v>
      </c>
      <c r="B34" s="98">
        <v>-8745</v>
      </c>
      <c r="C34" s="98">
        <v>-12991</v>
      </c>
      <c r="D34" s="98">
        <v>-17615</v>
      </c>
      <c r="E34" s="98">
        <v>-18509</v>
      </c>
      <c r="F34" s="98">
        <v>-18591</v>
      </c>
    </row>
    <row r="36" spans="1:6" x14ac:dyDescent="0.25">
      <c r="A36" s="95" t="s">
        <v>47</v>
      </c>
      <c r="B36" s="95"/>
    </row>
    <row r="37" spans="1:6" x14ac:dyDescent="0.25">
      <c r="A37" s="99" t="s">
        <v>48</v>
      </c>
      <c r="B37" s="98">
        <v>2383059</v>
      </c>
      <c r="C37" s="98">
        <v>2518490</v>
      </c>
      <c r="D37" s="98">
        <v>2666819</v>
      </c>
      <c r="E37" s="98">
        <v>2823169</v>
      </c>
      <c r="F37" s="98">
        <v>2992654</v>
      </c>
    </row>
    <row r="38" spans="1:6" x14ac:dyDescent="0.25">
      <c r="A38" s="99" t="s">
        <v>18</v>
      </c>
      <c r="B38" s="101">
        <v>2383059</v>
      </c>
      <c r="C38" s="101">
        <v>2518490</v>
      </c>
      <c r="D38" s="101">
        <v>2666819</v>
      </c>
      <c r="E38" s="101">
        <v>2823169</v>
      </c>
      <c r="F38" s="101">
        <v>2992654</v>
      </c>
    </row>
    <row r="39" spans="1:6" x14ac:dyDescent="0.25">
      <c r="A39" s="99"/>
      <c r="B39" s="98"/>
      <c r="C39" s="98"/>
      <c r="D39" s="98"/>
      <c r="E39" s="98"/>
      <c r="F39" s="98"/>
    </row>
    <row r="40" spans="1:6" x14ac:dyDescent="0.25">
      <c r="A40" s="102" t="s">
        <v>49</v>
      </c>
      <c r="B40" s="98">
        <v>2210624</v>
      </c>
      <c r="C40" s="98">
        <v>2336149</v>
      </c>
      <c r="D40" s="98">
        <v>2473792</v>
      </c>
      <c r="E40" s="98">
        <v>2619047</v>
      </c>
      <c r="F40" s="98">
        <v>2777011</v>
      </c>
    </row>
    <row r="41" spans="1:6" x14ac:dyDescent="0.25">
      <c r="A41" s="102" t="s">
        <v>50</v>
      </c>
      <c r="B41" s="98">
        <v>172434</v>
      </c>
      <c r="C41" s="98">
        <v>182341</v>
      </c>
      <c r="D41" s="98">
        <v>193026</v>
      </c>
      <c r="E41" s="98">
        <v>204122</v>
      </c>
      <c r="F41" s="98">
        <v>215644</v>
      </c>
    </row>
    <row r="42" spans="1:6" x14ac:dyDescent="0.25">
      <c r="A42" s="102" t="s">
        <v>61</v>
      </c>
      <c r="B42" s="98">
        <v>0</v>
      </c>
      <c r="C42" s="98">
        <v>0</v>
      </c>
      <c r="D42" s="98">
        <v>0</v>
      </c>
      <c r="E42" s="98">
        <v>0</v>
      </c>
      <c r="F42" s="98">
        <v>0</v>
      </c>
    </row>
    <row r="43" spans="1:6" x14ac:dyDescent="0.25">
      <c r="A43" s="99" t="s">
        <v>25</v>
      </c>
      <c r="B43" s="101">
        <v>2383059</v>
      </c>
      <c r="C43" s="101">
        <v>2518490</v>
      </c>
      <c r="D43" s="101">
        <v>2666819</v>
      </c>
      <c r="E43" s="101">
        <v>2823169</v>
      </c>
      <c r="F43" s="101">
        <v>2992654</v>
      </c>
    </row>
    <row r="44" spans="1:6" x14ac:dyDescent="0.25">
      <c r="A44" s="99"/>
      <c r="B44" s="98"/>
      <c r="C44" s="98"/>
      <c r="D44" s="98"/>
      <c r="E44" s="98"/>
      <c r="F44" s="98"/>
    </row>
    <row r="45" spans="1:6" x14ac:dyDescent="0.25">
      <c r="A45" s="99" t="s">
        <v>53</v>
      </c>
    </row>
    <row r="46" spans="1:6" x14ac:dyDescent="0.25">
      <c r="A46" s="6" t="s">
        <v>54</v>
      </c>
      <c r="B46" s="98">
        <v>1207</v>
      </c>
      <c r="C46" s="98">
        <v>-3647</v>
      </c>
      <c r="D46" s="98">
        <v>-3571</v>
      </c>
      <c r="E46" s="98">
        <v>-3470</v>
      </c>
      <c r="F46" s="98">
        <v>-3342</v>
      </c>
    </row>
    <row r="47" spans="1:6" x14ac:dyDescent="0.25">
      <c r="B47" s="6"/>
      <c r="C47" s="6"/>
      <c r="D47" s="6"/>
      <c r="E47" s="6"/>
      <c r="F47" s="6"/>
    </row>
    <row r="48" spans="1:6" x14ac:dyDescent="0.25">
      <c r="B48" s="6"/>
      <c r="C48" s="6"/>
      <c r="D48" s="6"/>
      <c r="E48" s="6"/>
      <c r="F48" s="6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532C-73D3-4B6E-8E0E-500591B5FE6B}">
  <sheetPr>
    <tabColor rgb="FFFFC000"/>
  </sheetPr>
  <dimension ref="A1:F198"/>
  <sheetViews>
    <sheetView workbookViewId="0"/>
  </sheetViews>
  <sheetFormatPr defaultColWidth="8.7109375" defaultRowHeight="15" x14ac:dyDescent="0.25"/>
  <cols>
    <col min="1" max="1" width="35.7109375" style="6" customWidth="1"/>
    <col min="2" max="6" width="11.7109375" style="97" customWidth="1"/>
    <col min="7" max="16384" width="8.7109375" style="6"/>
  </cols>
  <sheetData>
    <row r="1" spans="1:6" x14ac:dyDescent="0.25">
      <c r="A1" s="95" t="s">
        <v>56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5"/>
    </row>
    <row r="3" spans="1:6" x14ac:dyDescent="0.25">
      <c r="A3" s="6" t="s">
        <v>5</v>
      </c>
      <c r="B3" s="98">
        <v>234132</v>
      </c>
      <c r="C3" s="98">
        <v>236657</v>
      </c>
      <c r="D3" s="98">
        <v>241542</v>
      </c>
      <c r="E3" s="98">
        <v>246515</v>
      </c>
      <c r="F3" s="98">
        <v>251578</v>
      </c>
    </row>
    <row r="4" spans="1:6" x14ac:dyDescent="0.25">
      <c r="A4" s="6" t="s">
        <v>32</v>
      </c>
      <c r="B4" s="98">
        <v>0</v>
      </c>
      <c r="C4" s="98">
        <v>0</v>
      </c>
      <c r="D4" s="98">
        <v>0</v>
      </c>
      <c r="E4" s="98">
        <v>0</v>
      </c>
      <c r="F4" s="98">
        <v>0</v>
      </c>
    </row>
    <row r="5" spans="1:6" x14ac:dyDescent="0.25">
      <c r="A5" s="6" t="s">
        <v>33</v>
      </c>
      <c r="B5" s="98">
        <v>26056</v>
      </c>
      <c r="C5" s="98">
        <v>28959</v>
      </c>
      <c r="D5" s="98">
        <v>31355</v>
      </c>
      <c r="E5" s="98">
        <v>34092</v>
      </c>
      <c r="F5" s="98">
        <v>36959</v>
      </c>
    </row>
    <row r="6" spans="1:6" x14ac:dyDescent="0.25">
      <c r="A6" s="99" t="s">
        <v>34</v>
      </c>
      <c r="B6" s="100">
        <v>260188</v>
      </c>
      <c r="C6" s="100">
        <v>265616</v>
      </c>
      <c r="D6" s="100">
        <v>272897</v>
      </c>
      <c r="E6" s="100">
        <v>280607</v>
      </c>
      <c r="F6" s="100">
        <v>288537</v>
      </c>
    </row>
    <row r="7" spans="1:6" x14ac:dyDescent="0.25">
      <c r="A7" s="99"/>
    </row>
    <row r="8" spans="1:6" x14ac:dyDescent="0.25">
      <c r="A8" s="6" t="s">
        <v>35</v>
      </c>
      <c r="B8" s="98">
        <v>37203</v>
      </c>
      <c r="C8" s="98">
        <v>46396</v>
      </c>
      <c r="D8" s="98">
        <v>52815</v>
      </c>
      <c r="E8" s="98">
        <v>59512</v>
      </c>
      <c r="F8" s="98">
        <v>66467</v>
      </c>
    </row>
    <row r="9" spans="1:6" x14ac:dyDescent="0.25">
      <c r="A9" s="6" t="s">
        <v>36</v>
      </c>
      <c r="B9" s="98">
        <v>20946</v>
      </c>
      <c r="C9" s="98">
        <v>25957</v>
      </c>
      <c r="D9" s="98">
        <v>30741</v>
      </c>
      <c r="E9" s="98">
        <v>36369</v>
      </c>
      <c r="F9" s="98">
        <v>42830</v>
      </c>
    </row>
    <row r="10" spans="1:6" x14ac:dyDescent="0.25">
      <c r="A10" s="6" t="s">
        <v>37</v>
      </c>
      <c r="B10" s="98">
        <v>0</v>
      </c>
      <c r="C10" s="98">
        <v>0</v>
      </c>
      <c r="D10" s="98">
        <v>0</v>
      </c>
      <c r="E10" s="98">
        <v>0</v>
      </c>
      <c r="F10" s="98">
        <v>0</v>
      </c>
    </row>
    <row r="11" spans="1:6" x14ac:dyDescent="0.25">
      <c r="A11" s="6" t="s">
        <v>38</v>
      </c>
      <c r="B11" s="98">
        <v>59450</v>
      </c>
      <c r="C11" s="98">
        <v>59376</v>
      </c>
      <c r="D11" s="98">
        <v>59781</v>
      </c>
      <c r="E11" s="98">
        <v>60436</v>
      </c>
      <c r="F11" s="98">
        <v>60840</v>
      </c>
    </row>
    <row r="12" spans="1:6" x14ac:dyDescent="0.25">
      <c r="A12" s="6" t="s">
        <v>39</v>
      </c>
      <c r="B12" s="98">
        <v>12698</v>
      </c>
      <c r="C12" s="98">
        <v>12883</v>
      </c>
      <c r="D12" s="98">
        <v>13184</v>
      </c>
      <c r="E12" s="98">
        <v>13487</v>
      </c>
      <c r="F12" s="98">
        <v>13791</v>
      </c>
    </row>
    <row r="13" spans="1:6" x14ac:dyDescent="0.25">
      <c r="A13" s="6" t="s">
        <v>40</v>
      </c>
      <c r="B13" s="97">
        <v>117154</v>
      </c>
      <c r="C13" s="97">
        <v>101417</v>
      </c>
      <c r="D13" s="97">
        <v>92708</v>
      </c>
      <c r="E13" s="97">
        <v>83097</v>
      </c>
      <c r="F13" s="97">
        <v>72489</v>
      </c>
    </row>
    <row r="14" spans="1:6" x14ac:dyDescent="0.25">
      <c r="A14" s="99" t="s">
        <v>41</v>
      </c>
      <c r="B14" s="100">
        <v>247451</v>
      </c>
      <c r="C14" s="100">
        <v>246029</v>
      </c>
      <c r="D14" s="100">
        <v>249229</v>
      </c>
      <c r="E14" s="100">
        <v>252901</v>
      </c>
      <c r="F14" s="100">
        <v>256417</v>
      </c>
    </row>
    <row r="15" spans="1:6" x14ac:dyDescent="0.25">
      <c r="A15" s="99"/>
    </row>
    <row r="16" spans="1:6" x14ac:dyDescent="0.25">
      <c r="A16" s="6" t="s">
        <v>12</v>
      </c>
      <c r="B16" s="98">
        <v>12737</v>
      </c>
      <c r="C16" s="98">
        <v>19587</v>
      </c>
      <c r="D16" s="98">
        <v>23668</v>
      </c>
      <c r="E16" s="98">
        <v>27706</v>
      </c>
      <c r="F16" s="98">
        <v>32120</v>
      </c>
    </row>
    <row r="17" spans="1:6" x14ac:dyDescent="0.25">
      <c r="A17" s="6" t="s">
        <v>42</v>
      </c>
      <c r="B17" s="98">
        <v>3566</v>
      </c>
      <c r="C17" s="98">
        <v>5484</v>
      </c>
      <c r="D17" s="98">
        <v>6627</v>
      </c>
      <c r="E17" s="98">
        <v>7758</v>
      </c>
      <c r="F17" s="98">
        <v>8994</v>
      </c>
    </row>
    <row r="18" spans="1:6" x14ac:dyDescent="0.25">
      <c r="A18" s="99" t="s">
        <v>14</v>
      </c>
      <c r="B18" s="101">
        <v>9171</v>
      </c>
      <c r="C18" s="101">
        <v>14103</v>
      </c>
      <c r="D18" s="101">
        <v>17041</v>
      </c>
      <c r="E18" s="101">
        <v>19948</v>
      </c>
      <c r="F18" s="101">
        <v>23126</v>
      </c>
    </row>
    <row r="20" spans="1:6" x14ac:dyDescent="0.25">
      <c r="A20" s="95" t="s">
        <v>43</v>
      </c>
    </row>
    <row r="21" spans="1:6" x14ac:dyDescent="0.25">
      <c r="A21" s="102" t="s">
        <v>16</v>
      </c>
      <c r="B21" s="98">
        <v>613256</v>
      </c>
      <c r="C21" s="98">
        <v>665139</v>
      </c>
      <c r="D21" s="98">
        <v>727576</v>
      </c>
      <c r="E21" s="98">
        <v>793174</v>
      </c>
      <c r="F21" s="98">
        <v>859581</v>
      </c>
    </row>
    <row r="22" spans="1:6" x14ac:dyDescent="0.25">
      <c r="A22" s="102" t="s">
        <v>17</v>
      </c>
      <c r="B22" s="98">
        <v>1376883</v>
      </c>
      <c r="C22" s="98">
        <v>1776396</v>
      </c>
      <c r="D22" s="98">
        <v>2035331</v>
      </c>
      <c r="E22" s="98">
        <v>2306969</v>
      </c>
      <c r="F22" s="98">
        <v>2591399</v>
      </c>
    </row>
    <row r="23" spans="1:6" x14ac:dyDescent="0.25">
      <c r="A23" s="99" t="s">
        <v>18</v>
      </c>
      <c r="B23" s="101">
        <v>1990139</v>
      </c>
      <c r="C23" s="101">
        <v>2441535</v>
      </c>
      <c r="D23" s="101">
        <v>2762907</v>
      </c>
      <c r="E23" s="101">
        <v>3100143</v>
      </c>
      <c r="F23" s="101">
        <v>3450980</v>
      </c>
    </row>
    <row r="24" spans="1:6" x14ac:dyDescent="0.25">
      <c r="A24" s="95"/>
    </row>
    <row r="25" spans="1:6" x14ac:dyDescent="0.25">
      <c r="A25" s="6" t="s">
        <v>44</v>
      </c>
      <c r="B25" s="98">
        <v>520166</v>
      </c>
      <c r="C25" s="98">
        <v>579541</v>
      </c>
      <c r="D25" s="98">
        <v>639323</v>
      </c>
      <c r="E25" s="98">
        <v>699759</v>
      </c>
      <c r="F25" s="98">
        <v>760599</v>
      </c>
    </row>
    <row r="26" spans="1:6" x14ac:dyDescent="0.25">
      <c r="A26" s="6" t="s">
        <v>45</v>
      </c>
      <c r="B26" s="98">
        <v>1376883</v>
      </c>
      <c r="C26" s="98">
        <v>1776396</v>
      </c>
      <c r="D26" s="98">
        <v>2035331</v>
      </c>
      <c r="E26" s="98">
        <v>2306969</v>
      </c>
      <c r="F26" s="98">
        <v>2591399</v>
      </c>
    </row>
    <row r="27" spans="1:6" x14ac:dyDescent="0.25">
      <c r="A27" s="99" t="s">
        <v>23</v>
      </c>
      <c r="B27" s="101">
        <v>1897049</v>
      </c>
      <c r="C27" s="101">
        <v>2355937</v>
      </c>
      <c r="D27" s="101">
        <v>2674654</v>
      </c>
      <c r="E27" s="101">
        <v>3006728</v>
      </c>
      <c r="F27" s="101">
        <v>3351998</v>
      </c>
    </row>
    <row r="28" spans="1:6" x14ac:dyDescent="0.25">
      <c r="A28" s="99"/>
    </row>
    <row r="29" spans="1:6" x14ac:dyDescent="0.25">
      <c r="A29" s="99" t="s">
        <v>24</v>
      </c>
      <c r="B29" s="101">
        <v>93090</v>
      </c>
      <c r="C29" s="101">
        <v>85598</v>
      </c>
      <c r="D29" s="101">
        <v>88253</v>
      </c>
      <c r="E29" s="101">
        <v>93415</v>
      </c>
      <c r="F29" s="101">
        <v>98982</v>
      </c>
    </row>
    <row r="30" spans="1:6" x14ac:dyDescent="0.25">
      <c r="A30" s="99"/>
    </row>
    <row r="31" spans="1:6" x14ac:dyDescent="0.25">
      <c r="A31" s="99" t="s">
        <v>25</v>
      </c>
      <c r="B31" s="101">
        <v>1990139</v>
      </c>
      <c r="C31" s="101">
        <v>2441535</v>
      </c>
      <c r="D31" s="101">
        <v>2762907</v>
      </c>
      <c r="E31" s="101">
        <v>3100143</v>
      </c>
      <c r="F31" s="101">
        <v>3450980</v>
      </c>
    </row>
    <row r="33" spans="1:6" x14ac:dyDescent="0.25">
      <c r="A33" s="99" t="s">
        <v>26</v>
      </c>
    </row>
    <row r="34" spans="1:6" x14ac:dyDescent="0.25">
      <c r="A34" s="6" t="s">
        <v>51</v>
      </c>
      <c r="B34" s="98">
        <v>-4620</v>
      </c>
      <c r="C34" s="98">
        <v>-21595</v>
      </c>
      <c r="D34" s="98">
        <v>-14386</v>
      </c>
      <c r="E34" s="98">
        <v>-14786</v>
      </c>
      <c r="F34" s="98">
        <v>-17559</v>
      </c>
    </row>
    <row r="36" spans="1:6" x14ac:dyDescent="0.25">
      <c r="A36" s="95" t="s">
        <v>47</v>
      </c>
      <c r="B36" s="95"/>
    </row>
    <row r="37" spans="1:6" x14ac:dyDescent="0.25">
      <c r="A37" s="99" t="s">
        <v>48</v>
      </c>
      <c r="B37" s="101">
        <v>2399248</v>
      </c>
      <c r="C37" s="101">
        <v>2934839</v>
      </c>
      <c r="D37" s="101">
        <v>3320771</v>
      </c>
      <c r="E37" s="101">
        <v>3725477</v>
      </c>
      <c r="F37" s="101">
        <v>4146289</v>
      </c>
    </row>
    <row r="38" spans="1:6" x14ac:dyDescent="0.25">
      <c r="A38" s="99"/>
      <c r="B38" s="98"/>
      <c r="C38" s="98"/>
      <c r="D38" s="98"/>
      <c r="E38" s="98"/>
      <c r="F38" s="98"/>
    </row>
    <row r="39" spans="1:6" x14ac:dyDescent="0.25">
      <c r="A39" s="102" t="s">
        <v>49</v>
      </c>
      <c r="B39" s="98">
        <v>2292567</v>
      </c>
      <c r="C39" s="98">
        <v>2836573</v>
      </c>
      <c r="D39" s="98">
        <v>3219280</v>
      </c>
      <c r="E39" s="98">
        <v>3617863</v>
      </c>
      <c r="F39" s="98">
        <v>4032064</v>
      </c>
    </row>
    <row r="40" spans="1:6" x14ac:dyDescent="0.25">
      <c r="A40" s="102" t="s">
        <v>50</v>
      </c>
      <c r="B40" s="98">
        <v>106681</v>
      </c>
      <c r="C40" s="98">
        <v>98267</v>
      </c>
      <c r="D40" s="98">
        <v>101491</v>
      </c>
      <c r="E40" s="98">
        <v>107614</v>
      </c>
      <c r="F40" s="98">
        <v>114225</v>
      </c>
    </row>
    <row r="41" spans="1:6" x14ac:dyDescent="0.25">
      <c r="A41" s="102" t="s">
        <v>61</v>
      </c>
      <c r="B41" s="98">
        <v>0</v>
      </c>
      <c r="C41" s="98">
        <v>0</v>
      </c>
      <c r="D41" s="98">
        <v>0</v>
      </c>
      <c r="E41" s="98">
        <v>0</v>
      </c>
      <c r="F41" s="98">
        <v>0</v>
      </c>
    </row>
    <row r="42" spans="1:6" x14ac:dyDescent="0.25">
      <c r="A42" s="99" t="s">
        <v>25</v>
      </c>
      <c r="B42" s="101">
        <v>2399248</v>
      </c>
      <c r="C42" s="101">
        <v>2934839</v>
      </c>
      <c r="D42" s="101">
        <v>3320771</v>
      </c>
      <c r="E42" s="101">
        <v>3725477</v>
      </c>
      <c r="F42" s="101">
        <v>4146289</v>
      </c>
    </row>
    <row r="43" spans="1:6" x14ac:dyDescent="0.25">
      <c r="A43" s="99"/>
      <c r="B43" s="98"/>
      <c r="C43" s="98"/>
      <c r="D43" s="98"/>
      <c r="E43" s="98"/>
      <c r="F43" s="98"/>
    </row>
    <row r="44" spans="1:6" x14ac:dyDescent="0.25">
      <c r="A44" s="99" t="s">
        <v>53</v>
      </c>
    </row>
    <row r="45" spans="1:6" x14ac:dyDescent="0.25">
      <c r="A45" s="6" t="s">
        <v>54</v>
      </c>
      <c r="B45" s="98">
        <v>-1280</v>
      </c>
      <c r="C45" s="98">
        <v>-11792</v>
      </c>
      <c r="D45" s="98">
        <v>-6089</v>
      </c>
      <c r="E45" s="98">
        <v>-6618</v>
      </c>
      <c r="F45" s="98">
        <v>-7196</v>
      </c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  <row r="48" spans="1:6" x14ac:dyDescent="0.25">
      <c r="B48" s="6"/>
      <c r="C48" s="6"/>
      <c r="D48" s="6"/>
      <c r="E48" s="6"/>
      <c r="F48" s="6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AFB5-A56B-45BE-B83A-2E66E8C10A24}">
  <sheetPr>
    <tabColor rgb="FFFFC000"/>
  </sheetPr>
  <dimension ref="A1:F198"/>
  <sheetViews>
    <sheetView workbookViewId="0"/>
  </sheetViews>
  <sheetFormatPr defaultColWidth="8.7109375" defaultRowHeight="15" x14ac:dyDescent="0.25"/>
  <cols>
    <col min="1" max="1" width="35.7109375" style="6" customWidth="1"/>
    <col min="2" max="6" width="11.7109375" style="97" customWidth="1"/>
    <col min="7" max="16384" width="8.7109375" style="6"/>
  </cols>
  <sheetData>
    <row r="1" spans="1:6" x14ac:dyDescent="0.25">
      <c r="A1" s="95" t="s">
        <v>57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5"/>
    </row>
    <row r="3" spans="1:6" x14ac:dyDescent="0.25">
      <c r="A3" s="6" t="s">
        <v>5</v>
      </c>
      <c r="B3" s="98">
        <v>22469</v>
      </c>
      <c r="C3" s="98">
        <v>23008</v>
      </c>
      <c r="D3" s="98">
        <v>23555</v>
      </c>
      <c r="E3" s="98">
        <v>24110</v>
      </c>
      <c r="F3" s="98">
        <v>24675</v>
      </c>
    </row>
    <row r="4" spans="1:6" x14ac:dyDescent="0.25">
      <c r="A4" s="6" t="s">
        <v>32</v>
      </c>
      <c r="B4" s="98">
        <v>0</v>
      </c>
      <c r="C4" s="98">
        <v>0</v>
      </c>
      <c r="D4" s="98">
        <v>0</v>
      </c>
      <c r="E4" s="98">
        <v>0</v>
      </c>
      <c r="F4" s="98">
        <v>0</v>
      </c>
    </row>
    <row r="5" spans="1:6" x14ac:dyDescent="0.25">
      <c r="A5" s="6" t="s">
        <v>33</v>
      </c>
      <c r="B5" s="98">
        <v>14051</v>
      </c>
      <c r="C5" s="98">
        <v>15804</v>
      </c>
      <c r="D5" s="98">
        <v>16637</v>
      </c>
      <c r="E5" s="98">
        <v>17594</v>
      </c>
      <c r="F5" s="98">
        <v>18551</v>
      </c>
    </row>
    <row r="6" spans="1:6" x14ac:dyDescent="0.25">
      <c r="A6" s="99" t="s">
        <v>34</v>
      </c>
      <c r="B6" s="100">
        <v>36520</v>
      </c>
      <c r="C6" s="100">
        <v>38812</v>
      </c>
      <c r="D6" s="100">
        <v>40192</v>
      </c>
      <c r="E6" s="100">
        <v>41704</v>
      </c>
      <c r="F6" s="100">
        <v>43226</v>
      </c>
    </row>
    <row r="7" spans="1:6" x14ac:dyDescent="0.25">
      <c r="A7" s="99"/>
    </row>
    <row r="8" spans="1:6" x14ac:dyDescent="0.25">
      <c r="A8" s="6" t="s">
        <v>35</v>
      </c>
      <c r="B8" s="98">
        <v>15080</v>
      </c>
      <c r="C8" s="98">
        <v>16291</v>
      </c>
      <c r="D8" s="98">
        <v>17508</v>
      </c>
      <c r="E8" s="98">
        <v>18729</v>
      </c>
      <c r="F8" s="98">
        <v>19950</v>
      </c>
    </row>
    <row r="9" spans="1:6" x14ac:dyDescent="0.25">
      <c r="A9" s="6" t="s">
        <v>36</v>
      </c>
      <c r="B9" s="98">
        <v>0</v>
      </c>
      <c r="C9" s="98">
        <v>0</v>
      </c>
      <c r="D9" s="98">
        <v>0</v>
      </c>
      <c r="E9" s="98">
        <v>0</v>
      </c>
      <c r="F9" s="98">
        <v>0</v>
      </c>
    </row>
    <row r="10" spans="1:6" x14ac:dyDescent="0.25">
      <c r="A10" s="6" t="s">
        <v>37</v>
      </c>
      <c r="B10" s="98">
        <v>0</v>
      </c>
      <c r="C10" s="98">
        <v>0</v>
      </c>
      <c r="D10" s="98">
        <v>0</v>
      </c>
      <c r="E10" s="98">
        <v>0</v>
      </c>
      <c r="F10" s="98">
        <v>0</v>
      </c>
    </row>
    <row r="11" spans="1:6" x14ac:dyDescent="0.25">
      <c r="A11" s="6" t="s">
        <v>38</v>
      </c>
      <c r="B11" s="98">
        <v>15314</v>
      </c>
      <c r="C11" s="98">
        <v>15223</v>
      </c>
      <c r="D11" s="98">
        <v>15132</v>
      </c>
      <c r="E11" s="98">
        <v>15043</v>
      </c>
      <c r="F11" s="98">
        <v>14957</v>
      </c>
    </row>
    <row r="12" spans="1:6" x14ac:dyDescent="0.25">
      <c r="A12" s="6" t="s">
        <v>39</v>
      </c>
      <c r="B12" s="98">
        <v>1385</v>
      </c>
      <c r="C12" s="98">
        <v>1426</v>
      </c>
      <c r="D12" s="98">
        <v>1469</v>
      </c>
      <c r="E12" s="98">
        <v>1512</v>
      </c>
      <c r="F12" s="98">
        <v>1555</v>
      </c>
    </row>
    <row r="13" spans="1:6" x14ac:dyDescent="0.25">
      <c r="A13" s="6" t="s">
        <v>40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</row>
    <row r="14" spans="1:6" x14ac:dyDescent="0.25">
      <c r="A14" s="99" t="s">
        <v>41</v>
      </c>
      <c r="B14" s="100">
        <v>31779</v>
      </c>
      <c r="C14" s="100">
        <v>32940</v>
      </c>
      <c r="D14" s="100">
        <v>34109</v>
      </c>
      <c r="E14" s="100">
        <v>35284</v>
      </c>
      <c r="F14" s="100">
        <v>36462</v>
      </c>
    </row>
    <row r="15" spans="1:6" x14ac:dyDescent="0.25">
      <c r="A15" s="99"/>
    </row>
    <row r="16" spans="1:6" x14ac:dyDescent="0.25">
      <c r="A16" s="6" t="s">
        <v>12</v>
      </c>
      <c r="B16" s="98">
        <v>4741</v>
      </c>
      <c r="C16" s="98">
        <v>5872</v>
      </c>
      <c r="D16" s="98">
        <v>6083</v>
      </c>
      <c r="E16" s="98">
        <v>6420</v>
      </c>
      <c r="F16" s="98">
        <v>6764</v>
      </c>
    </row>
    <row r="17" spans="1:6" x14ac:dyDescent="0.25">
      <c r="A17" s="6" t="s">
        <v>42</v>
      </c>
      <c r="B17" s="98">
        <v>1327</v>
      </c>
      <c r="C17" s="98">
        <v>1644</v>
      </c>
      <c r="D17" s="98">
        <v>1703</v>
      </c>
      <c r="E17" s="98">
        <v>1798</v>
      </c>
      <c r="F17" s="98">
        <v>1894</v>
      </c>
    </row>
    <row r="18" spans="1:6" x14ac:dyDescent="0.25">
      <c r="A18" s="99" t="s">
        <v>14</v>
      </c>
      <c r="B18" s="101">
        <v>3414</v>
      </c>
      <c r="C18" s="101">
        <v>4228</v>
      </c>
      <c r="D18" s="101">
        <v>4380</v>
      </c>
      <c r="E18" s="101">
        <v>4622</v>
      </c>
      <c r="F18" s="101">
        <v>4870</v>
      </c>
    </row>
    <row r="20" spans="1:6" x14ac:dyDescent="0.25">
      <c r="A20" s="95" t="s">
        <v>43</v>
      </c>
    </row>
    <row r="21" spans="1:6" x14ac:dyDescent="0.25">
      <c r="A21" s="102" t="s">
        <v>16</v>
      </c>
      <c r="B21" s="98">
        <v>224371</v>
      </c>
      <c r="C21" s="98">
        <v>240367</v>
      </c>
      <c r="D21" s="98">
        <v>256268</v>
      </c>
      <c r="E21" s="98">
        <v>272076</v>
      </c>
      <c r="F21" s="98">
        <v>287792</v>
      </c>
    </row>
    <row r="22" spans="1:6" x14ac:dyDescent="0.25">
      <c r="A22" s="102" t="s">
        <v>17</v>
      </c>
      <c r="B22" s="98">
        <v>0</v>
      </c>
      <c r="C22" s="98">
        <v>0</v>
      </c>
      <c r="D22" s="98">
        <v>0</v>
      </c>
      <c r="E22" s="98">
        <v>0</v>
      </c>
      <c r="F22" s="98">
        <v>0</v>
      </c>
    </row>
    <row r="23" spans="1:6" x14ac:dyDescent="0.25">
      <c r="A23" s="99" t="s">
        <v>18</v>
      </c>
      <c r="B23" s="101">
        <v>224371</v>
      </c>
      <c r="C23" s="101">
        <v>240367</v>
      </c>
      <c r="D23" s="101">
        <v>256268</v>
      </c>
      <c r="E23" s="101">
        <v>272076</v>
      </c>
      <c r="F23" s="101">
        <v>287792</v>
      </c>
    </row>
    <row r="24" spans="1:6" x14ac:dyDescent="0.25">
      <c r="A24" s="95"/>
    </row>
    <row r="25" spans="1:6" x14ac:dyDescent="0.25">
      <c r="A25" s="6" t="s">
        <v>44</v>
      </c>
      <c r="B25" s="98">
        <v>213543</v>
      </c>
      <c r="C25" s="98">
        <v>228766</v>
      </c>
      <c r="D25" s="98">
        <v>243898</v>
      </c>
      <c r="E25" s="98">
        <v>258942</v>
      </c>
      <c r="F25" s="98">
        <v>273898</v>
      </c>
    </row>
    <row r="26" spans="1:6" x14ac:dyDescent="0.25">
      <c r="A26" s="6" t="s">
        <v>45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</row>
    <row r="27" spans="1:6" x14ac:dyDescent="0.25">
      <c r="A27" s="99" t="s">
        <v>23</v>
      </c>
      <c r="B27" s="101">
        <v>213543</v>
      </c>
      <c r="C27" s="101">
        <v>228766</v>
      </c>
      <c r="D27" s="101">
        <v>243898</v>
      </c>
      <c r="E27" s="101">
        <v>258942</v>
      </c>
      <c r="F27" s="101">
        <v>273898</v>
      </c>
    </row>
    <row r="28" spans="1:6" x14ac:dyDescent="0.25">
      <c r="A28" s="99"/>
    </row>
    <row r="29" spans="1:6" x14ac:dyDescent="0.25">
      <c r="A29" s="99" t="s">
        <v>24</v>
      </c>
      <c r="B29" s="101">
        <v>10828</v>
      </c>
      <c r="C29" s="101">
        <v>11601</v>
      </c>
      <c r="D29" s="101">
        <v>12370</v>
      </c>
      <c r="E29" s="101">
        <v>13134</v>
      </c>
      <c r="F29" s="101">
        <v>13894</v>
      </c>
    </row>
    <row r="30" spans="1:6" x14ac:dyDescent="0.25">
      <c r="A30" s="99"/>
    </row>
    <row r="31" spans="1:6" x14ac:dyDescent="0.25">
      <c r="A31" s="99" t="s">
        <v>25</v>
      </c>
      <c r="B31" s="101">
        <v>224371</v>
      </c>
      <c r="C31" s="101">
        <v>240367</v>
      </c>
      <c r="D31" s="101">
        <v>256268</v>
      </c>
      <c r="E31" s="101">
        <v>272076</v>
      </c>
      <c r="F31" s="101">
        <v>287792</v>
      </c>
    </row>
    <row r="33" spans="1:6" x14ac:dyDescent="0.25">
      <c r="A33" s="99" t="s">
        <v>26</v>
      </c>
    </row>
    <row r="34" spans="1:6" x14ac:dyDescent="0.25">
      <c r="A34" s="6" t="s">
        <v>51</v>
      </c>
      <c r="B34" s="98">
        <v>-2636</v>
      </c>
      <c r="C34" s="98">
        <v>-3455</v>
      </c>
      <c r="D34" s="98">
        <v>-3611</v>
      </c>
      <c r="E34" s="98">
        <v>-3858</v>
      </c>
      <c r="F34" s="98">
        <v>-4110</v>
      </c>
    </row>
    <row r="36" spans="1:6" x14ac:dyDescent="0.25">
      <c r="A36" s="95" t="s">
        <v>47</v>
      </c>
      <c r="B36" s="95"/>
    </row>
    <row r="37" spans="1:6" x14ac:dyDescent="0.25">
      <c r="A37" s="99" t="s">
        <v>48</v>
      </c>
      <c r="B37" s="101">
        <v>281460</v>
      </c>
      <c r="C37" s="101">
        <v>302452</v>
      </c>
      <c r="D37" s="101">
        <v>323448</v>
      </c>
      <c r="E37" s="101">
        <v>344449</v>
      </c>
      <c r="F37" s="101">
        <v>365455</v>
      </c>
    </row>
    <row r="38" spans="1:6" x14ac:dyDescent="0.25">
      <c r="A38" s="99"/>
      <c r="B38" s="98"/>
      <c r="C38" s="98"/>
      <c r="D38" s="98"/>
      <c r="E38" s="98"/>
      <c r="F38" s="98"/>
    </row>
    <row r="39" spans="1:6" x14ac:dyDescent="0.25">
      <c r="A39" s="102" t="s">
        <v>49</v>
      </c>
      <c r="B39" s="98">
        <v>270783</v>
      </c>
      <c r="C39" s="98">
        <v>290990</v>
      </c>
      <c r="D39" s="98">
        <v>311201</v>
      </c>
      <c r="E39" s="98">
        <v>331420</v>
      </c>
      <c r="F39" s="98">
        <v>351644</v>
      </c>
    </row>
    <row r="40" spans="1:6" x14ac:dyDescent="0.25">
      <c r="A40" s="102" t="s">
        <v>50</v>
      </c>
      <c r="B40" s="98">
        <v>10676</v>
      </c>
      <c r="C40" s="98">
        <v>11462</v>
      </c>
      <c r="D40" s="98">
        <v>12246</v>
      </c>
      <c r="E40" s="98">
        <v>13029</v>
      </c>
      <c r="F40" s="98">
        <v>13811</v>
      </c>
    </row>
    <row r="41" spans="1:6" x14ac:dyDescent="0.25">
      <c r="A41" s="102" t="s">
        <v>61</v>
      </c>
      <c r="B41" s="98">
        <v>0</v>
      </c>
      <c r="C41" s="98">
        <v>0</v>
      </c>
      <c r="D41" s="98">
        <v>0</v>
      </c>
      <c r="E41" s="98">
        <v>0</v>
      </c>
      <c r="F41" s="98">
        <v>0</v>
      </c>
    </row>
    <row r="42" spans="1:6" x14ac:dyDescent="0.25">
      <c r="A42" s="99" t="s">
        <v>25</v>
      </c>
      <c r="B42" s="101">
        <v>281460</v>
      </c>
      <c r="C42" s="101">
        <v>302452</v>
      </c>
      <c r="D42" s="101">
        <v>323448</v>
      </c>
      <c r="E42" s="101">
        <v>344449</v>
      </c>
      <c r="F42" s="101">
        <v>365455</v>
      </c>
    </row>
    <row r="43" spans="1:6" x14ac:dyDescent="0.25">
      <c r="A43" s="99"/>
      <c r="B43" s="98"/>
      <c r="C43" s="98"/>
      <c r="D43" s="98"/>
      <c r="E43" s="98"/>
      <c r="F43" s="98"/>
    </row>
    <row r="44" spans="1:6" x14ac:dyDescent="0.25">
      <c r="A44" s="99" t="s">
        <v>53</v>
      </c>
    </row>
    <row r="45" spans="1:6" x14ac:dyDescent="0.25">
      <c r="A45" s="6" t="s">
        <v>54</v>
      </c>
      <c r="B45" s="98">
        <v>-886</v>
      </c>
      <c r="C45" s="98">
        <v>-940</v>
      </c>
      <c r="D45" s="98">
        <v>-992</v>
      </c>
      <c r="E45" s="98">
        <v>-1042</v>
      </c>
      <c r="F45" s="98">
        <v>-1091</v>
      </c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  <row r="48" spans="1:6" x14ac:dyDescent="0.25">
      <c r="B48" s="6"/>
      <c r="C48" s="6"/>
      <c r="D48" s="6"/>
      <c r="E48" s="6"/>
      <c r="F48" s="6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24E0-788D-4451-BCB7-3CA4E4EE1404}">
  <sheetPr>
    <tabColor rgb="FFFFC000"/>
  </sheetPr>
  <dimension ref="A1:F121"/>
  <sheetViews>
    <sheetView workbookViewId="0"/>
  </sheetViews>
  <sheetFormatPr defaultColWidth="8.7109375" defaultRowHeight="15" x14ac:dyDescent="0.25"/>
  <cols>
    <col min="1" max="1" width="35.7109375" style="6" customWidth="1"/>
    <col min="2" max="6" width="11.7109375" style="97" customWidth="1"/>
    <col min="7" max="16384" width="8.7109375" style="6"/>
  </cols>
  <sheetData>
    <row r="1" spans="1:6" x14ac:dyDescent="0.25">
      <c r="A1" s="95" t="s">
        <v>63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5"/>
    </row>
    <row r="3" spans="1:6" x14ac:dyDescent="0.25">
      <c r="A3" s="6" t="s">
        <v>5</v>
      </c>
      <c r="B3" s="98">
        <v>0</v>
      </c>
      <c r="C3" s="98">
        <v>0</v>
      </c>
      <c r="D3" s="98">
        <v>0</v>
      </c>
      <c r="E3" s="98">
        <v>0</v>
      </c>
      <c r="F3" s="98">
        <v>0</v>
      </c>
    </row>
    <row r="4" spans="1:6" x14ac:dyDescent="0.25">
      <c r="A4" s="6" t="s">
        <v>32</v>
      </c>
      <c r="B4" s="98">
        <v>0</v>
      </c>
      <c r="C4" s="98">
        <v>0</v>
      </c>
      <c r="D4" s="98">
        <v>0</v>
      </c>
      <c r="E4" s="98">
        <v>0</v>
      </c>
      <c r="F4" s="98">
        <v>0</v>
      </c>
    </row>
    <row r="5" spans="1:6" x14ac:dyDescent="0.25">
      <c r="A5" s="6" t="s">
        <v>33</v>
      </c>
      <c r="B5" s="98">
        <v>4288</v>
      </c>
      <c r="C5" s="98">
        <v>3876</v>
      </c>
      <c r="D5" s="98">
        <v>5031</v>
      </c>
      <c r="E5" s="98">
        <v>5061</v>
      </c>
      <c r="F5" s="98">
        <v>5334</v>
      </c>
    </row>
    <row r="6" spans="1:6" x14ac:dyDescent="0.25">
      <c r="A6" s="99" t="s">
        <v>34</v>
      </c>
      <c r="B6" s="101">
        <v>4288</v>
      </c>
      <c r="C6" s="101">
        <v>3876</v>
      </c>
      <c r="D6" s="101">
        <v>5031</v>
      </c>
      <c r="E6" s="101">
        <v>5061</v>
      </c>
      <c r="F6" s="101">
        <v>5334</v>
      </c>
    </row>
    <row r="7" spans="1:6" x14ac:dyDescent="0.25">
      <c r="A7" s="99"/>
      <c r="B7" s="98"/>
      <c r="C7" s="98"/>
      <c r="D7" s="98"/>
      <c r="E7" s="98"/>
      <c r="F7" s="98"/>
    </row>
    <row r="8" spans="1:6" x14ac:dyDescent="0.25">
      <c r="A8" s="6" t="s">
        <v>35</v>
      </c>
      <c r="B8" s="98">
        <v>0</v>
      </c>
      <c r="C8" s="98">
        <v>0</v>
      </c>
      <c r="D8" s="98">
        <v>0</v>
      </c>
      <c r="E8" s="98">
        <v>0</v>
      </c>
      <c r="F8" s="98">
        <v>0</v>
      </c>
    </row>
    <row r="9" spans="1:6" x14ac:dyDescent="0.25">
      <c r="A9" s="6" t="s">
        <v>36</v>
      </c>
      <c r="B9" s="98">
        <v>0</v>
      </c>
      <c r="C9" s="98">
        <v>0</v>
      </c>
      <c r="D9" s="98">
        <v>0</v>
      </c>
      <c r="E9" s="98">
        <v>0</v>
      </c>
      <c r="F9" s="98">
        <v>0</v>
      </c>
    </row>
    <row r="10" spans="1:6" x14ac:dyDescent="0.25">
      <c r="A10" s="6" t="s">
        <v>37</v>
      </c>
      <c r="B10" s="98">
        <v>0</v>
      </c>
      <c r="C10" s="98">
        <v>0</v>
      </c>
      <c r="D10" s="98">
        <v>0</v>
      </c>
      <c r="E10" s="98">
        <v>0</v>
      </c>
      <c r="F10" s="98">
        <v>0</v>
      </c>
    </row>
    <row r="11" spans="1:6" x14ac:dyDescent="0.25">
      <c r="A11" s="6" t="s">
        <v>38</v>
      </c>
      <c r="B11" s="98">
        <v>0</v>
      </c>
      <c r="C11" s="98">
        <v>0</v>
      </c>
      <c r="D11" s="98">
        <v>0</v>
      </c>
      <c r="E11" s="98">
        <v>0</v>
      </c>
      <c r="F11" s="98">
        <v>0</v>
      </c>
    </row>
    <row r="12" spans="1:6" x14ac:dyDescent="0.25">
      <c r="A12" s="6" t="s">
        <v>39</v>
      </c>
      <c r="B12" s="98">
        <v>5328</v>
      </c>
      <c r="C12" s="98">
        <v>5555</v>
      </c>
      <c r="D12" s="98">
        <v>5948</v>
      </c>
      <c r="E12" s="98">
        <v>6403</v>
      </c>
      <c r="F12" s="98">
        <v>6929</v>
      </c>
    </row>
    <row r="13" spans="1:6" x14ac:dyDescent="0.25">
      <c r="A13" s="6" t="s">
        <v>40</v>
      </c>
      <c r="B13" s="98">
        <v>0</v>
      </c>
      <c r="C13" s="98">
        <v>0</v>
      </c>
      <c r="D13" s="98">
        <v>0</v>
      </c>
      <c r="E13" s="98">
        <v>0</v>
      </c>
      <c r="F13" s="98">
        <v>0</v>
      </c>
    </row>
    <row r="14" spans="1:6" x14ac:dyDescent="0.25">
      <c r="A14" s="99" t="s">
        <v>41</v>
      </c>
      <c r="B14" s="101">
        <v>5328</v>
      </c>
      <c r="C14" s="101">
        <v>5555</v>
      </c>
      <c r="D14" s="101">
        <v>5948</v>
      </c>
      <c r="E14" s="101">
        <v>6403</v>
      </c>
      <c r="F14" s="101">
        <v>6929</v>
      </c>
    </row>
    <row r="15" spans="1:6" x14ac:dyDescent="0.25">
      <c r="A15" s="99"/>
      <c r="B15" s="98"/>
      <c r="C15" s="98"/>
      <c r="D15" s="98"/>
      <c r="E15" s="98"/>
      <c r="F15" s="98"/>
    </row>
    <row r="16" spans="1:6" x14ac:dyDescent="0.25">
      <c r="A16" s="6" t="s">
        <v>12</v>
      </c>
      <c r="B16" s="98">
        <v>-1040</v>
      </c>
      <c r="C16" s="98">
        <v>-1679</v>
      </c>
      <c r="D16" s="98">
        <v>-917</v>
      </c>
      <c r="E16" s="98">
        <v>-1342</v>
      </c>
      <c r="F16" s="98">
        <v>-1595</v>
      </c>
    </row>
    <row r="17" spans="1:6" x14ac:dyDescent="0.25">
      <c r="A17" s="6" t="s">
        <v>42</v>
      </c>
      <c r="B17" s="98">
        <v>-291</v>
      </c>
      <c r="C17" s="98">
        <v>-470</v>
      </c>
      <c r="D17" s="98">
        <v>-257</v>
      </c>
      <c r="E17" s="98">
        <v>-376</v>
      </c>
      <c r="F17" s="98">
        <v>-447</v>
      </c>
    </row>
    <row r="18" spans="1:6" x14ac:dyDescent="0.25">
      <c r="A18" s="99" t="s">
        <v>14</v>
      </c>
      <c r="B18" s="101">
        <v>-749</v>
      </c>
      <c r="C18" s="101">
        <v>-1209</v>
      </c>
      <c r="D18" s="101">
        <v>-660</v>
      </c>
      <c r="E18" s="101">
        <v>-966</v>
      </c>
      <c r="F18" s="101">
        <v>-1148</v>
      </c>
    </row>
    <row r="20" spans="1:6" x14ac:dyDescent="0.25">
      <c r="A20" s="95" t="s">
        <v>43</v>
      </c>
    </row>
    <row r="21" spans="1:6" x14ac:dyDescent="0.25">
      <c r="A21" s="102" t="s">
        <v>16</v>
      </c>
      <c r="B21" s="98">
        <v>79583</v>
      </c>
      <c r="C21" s="98">
        <v>103748</v>
      </c>
      <c r="D21" s="98">
        <v>104358</v>
      </c>
      <c r="E21" s="98">
        <v>109971</v>
      </c>
      <c r="F21" s="98">
        <v>101271</v>
      </c>
    </row>
    <row r="22" spans="1:6" x14ac:dyDescent="0.25">
      <c r="A22" s="102" t="s">
        <v>17</v>
      </c>
      <c r="B22" s="98">
        <v>0</v>
      </c>
      <c r="C22" s="98">
        <v>0</v>
      </c>
      <c r="D22" s="98">
        <v>0</v>
      </c>
      <c r="E22" s="98">
        <v>0</v>
      </c>
      <c r="F22" s="98">
        <v>0</v>
      </c>
    </row>
    <row r="23" spans="1:6" x14ac:dyDescent="0.25">
      <c r="A23" s="99" t="s">
        <v>18</v>
      </c>
      <c r="B23" s="101">
        <v>79583</v>
      </c>
      <c r="C23" s="101">
        <v>103748</v>
      </c>
      <c r="D23" s="101">
        <v>104358</v>
      </c>
      <c r="E23" s="101">
        <v>109971</v>
      </c>
      <c r="F23" s="101">
        <v>101271</v>
      </c>
    </row>
    <row r="24" spans="1:6" x14ac:dyDescent="0.25">
      <c r="A24" s="95"/>
      <c r="B24" s="98"/>
      <c r="C24" s="98"/>
      <c r="D24" s="98"/>
      <c r="E24" s="98"/>
      <c r="F24" s="98"/>
    </row>
    <row r="25" spans="1:6" x14ac:dyDescent="0.25">
      <c r="A25" s="6" t="s">
        <v>44</v>
      </c>
      <c r="B25" s="98">
        <v>0</v>
      </c>
      <c r="C25" s="98">
        <v>0</v>
      </c>
      <c r="D25" s="98">
        <v>0</v>
      </c>
      <c r="E25" s="98">
        <v>0</v>
      </c>
      <c r="F25" s="98">
        <v>0</v>
      </c>
    </row>
    <row r="26" spans="1:6" x14ac:dyDescent="0.25">
      <c r="A26" s="6" t="s">
        <v>45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</row>
    <row r="27" spans="1:6" x14ac:dyDescent="0.25">
      <c r="A27" s="99" t="s">
        <v>23</v>
      </c>
      <c r="B27" s="101">
        <v>0</v>
      </c>
      <c r="C27" s="101">
        <v>0</v>
      </c>
      <c r="D27" s="101">
        <v>0</v>
      </c>
      <c r="E27" s="101">
        <v>0</v>
      </c>
      <c r="F27" s="101">
        <v>0</v>
      </c>
    </row>
    <row r="28" spans="1:6" x14ac:dyDescent="0.25">
      <c r="A28" s="99"/>
      <c r="B28" s="98"/>
      <c r="C28" s="98"/>
      <c r="D28" s="98"/>
      <c r="E28" s="98"/>
      <c r="F28" s="98"/>
    </row>
    <row r="29" spans="1:6" x14ac:dyDescent="0.25">
      <c r="A29" s="99" t="s">
        <v>24</v>
      </c>
      <c r="B29" s="101">
        <v>79583</v>
      </c>
      <c r="C29" s="101">
        <v>103748</v>
      </c>
      <c r="D29" s="101">
        <v>104358</v>
      </c>
      <c r="E29" s="101">
        <v>109971</v>
      </c>
      <c r="F29" s="101">
        <v>101271</v>
      </c>
    </row>
    <row r="30" spans="1:6" x14ac:dyDescent="0.25">
      <c r="A30" s="99"/>
      <c r="B30" s="98"/>
      <c r="C30" s="98"/>
      <c r="D30" s="98"/>
      <c r="E30" s="98"/>
      <c r="F30" s="98"/>
    </row>
    <row r="31" spans="1:6" x14ac:dyDescent="0.25">
      <c r="A31" s="99" t="s">
        <v>25</v>
      </c>
      <c r="B31" s="101">
        <v>79583</v>
      </c>
      <c r="C31" s="101">
        <v>103748</v>
      </c>
      <c r="D31" s="101">
        <v>104358</v>
      </c>
      <c r="E31" s="101">
        <v>109971</v>
      </c>
      <c r="F31" s="101">
        <v>101271</v>
      </c>
    </row>
    <row r="32" spans="1:6" x14ac:dyDescent="0.25">
      <c r="A32" s="99"/>
      <c r="B32" s="98"/>
      <c r="C32" s="98"/>
      <c r="D32" s="98"/>
      <c r="E32" s="98"/>
      <c r="F32" s="98"/>
    </row>
    <row r="33" spans="1:6" x14ac:dyDescent="0.25">
      <c r="A33" s="99" t="s">
        <v>26</v>
      </c>
      <c r="B33" s="98"/>
      <c r="C33" s="98"/>
      <c r="D33" s="98"/>
      <c r="E33" s="98"/>
      <c r="F33" s="98"/>
    </row>
    <row r="34" spans="1:6" x14ac:dyDescent="0.25">
      <c r="A34" s="6" t="s">
        <v>58</v>
      </c>
      <c r="B34" s="98">
        <v>11043</v>
      </c>
      <c r="C34" s="98">
        <v>31207</v>
      </c>
      <c r="D34" s="98">
        <v>32174</v>
      </c>
      <c r="E34" s="98">
        <v>27971</v>
      </c>
      <c r="F34" s="98">
        <v>25945</v>
      </c>
    </row>
    <row r="35" spans="1:6" x14ac:dyDescent="0.25">
      <c r="A35" s="6" t="s">
        <v>46</v>
      </c>
      <c r="B35" s="98">
        <v>-18957</v>
      </c>
      <c r="C35" s="98">
        <v>-5832</v>
      </c>
      <c r="D35" s="98">
        <v>-30904</v>
      </c>
      <c r="E35" s="98">
        <v>-21392</v>
      </c>
      <c r="F35" s="98">
        <v>-33498</v>
      </c>
    </row>
    <row r="36" spans="1:6" x14ac:dyDescent="0.25">
      <c r="B36" s="98"/>
      <c r="C36" s="98"/>
      <c r="D36" s="98"/>
      <c r="E36" s="98"/>
      <c r="F36" s="98"/>
    </row>
    <row r="37" spans="1:6" x14ac:dyDescent="0.25">
      <c r="A37" s="95" t="s">
        <v>47</v>
      </c>
      <c r="B37" s="95"/>
      <c r="C37" s="98"/>
      <c r="D37" s="98"/>
      <c r="E37" s="98"/>
      <c r="F37" s="98"/>
    </row>
    <row r="38" spans="1:6" x14ac:dyDescent="0.25">
      <c r="A38" s="99" t="s">
        <v>48</v>
      </c>
      <c r="B38" s="101">
        <v>52079</v>
      </c>
      <c r="C38" s="101">
        <v>80255</v>
      </c>
      <c r="D38" s="101">
        <v>73787</v>
      </c>
      <c r="E38" s="101">
        <v>108360</v>
      </c>
      <c r="F38" s="101">
        <v>117142</v>
      </c>
    </row>
    <row r="39" spans="1:6" x14ac:dyDescent="0.25">
      <c r="A39" s="99"/>
      <c r="B39" s="98"/>
      <c r="C39" s="98"/>
      <c r="D39" s="98"/>
      <c r="E39" s="98"/>
      <c r="F39" s="98"/>
    </row>
    <row r="40" spans="1:6" x14ac:dyDescent="0.25">
      <c r="A40" s="102" t="s">
        <v>49</v>
      </c>
      <c r="B40" s="98">
        <v>0</v>
      </c>
      <c r="C40" s="98">
        <v>0</v>
      </c>
      <c r="D40" s="98">
        <v>0</v>
      </c>
      <c r="E40" s="98">
        <v>0</v>
      </c>
      <c r="F40" s="98">
        <v>0</v>
      </c>
    </row>
    <row r="41" spans="1:6" x14ac:dyDescent="0.25">
      <c r="A41" s="102" t="s">
        <v>50</v>
      </c>
      <c r="B41" s="98">
        <v>4457</v>
      </c>
      <c r="C41" s="98">
        <v>6017</v>
      </c>
      <c r="D41" s="98">
        <v>6261</v>
      </c>
      <c r="E41" s="98">
        <v>6818</v>
      </c>
      <c r="F41" s="98">
        <v>6481</v>
      </c>
    </row>
    <row r="42" spans="1:6" x14ac:dyDescent="0.25">
      <c r="A42" s="102" t="s">
        <v>61</v>
      </c>
      <c r="B42" s="98">
        <v>47622</v>
      </c>
      <c r="C42" s="98">
        <v>74238</v>
      </c>
      <c r="D42" s="98">
        <v>67525</v>
      </c>
      <c r="E42" s="98">
        <v>101542</v>
      </c>
      <c r="F42" s="98">
        <v>110661</v>
      </c>
    </row>
    <row r="43" spans="1:6" x14ac:dyDescent="0.25">
      <c r="A43" s="99" t="s">
        <v>25</v>
      </c>
      <c r="B43" s="101">
        <v>52079</v>
      </c>
      <c r="C43" s="101">
        <v>80255</v>
      </c>
      <c r="D43" s="101">
        <v>73787</v>
      </c>
      <c r="E43" s="101">
        <v>108360</v>
      </c>
      <c r="F43" s="101">
        <v>117142</v>
      </c>
    </row>
    <row r="44" spans="1:6" x14ac:dyDescent="0.25">
      <c r="B44" s="6"/>
      <c r="C44" s="6"/>
      <c r="D44" s="6"/>
      <c r="E44" s="6"/>
      <c r="F44" s="6"/>
    </row>
    <row r="45" spans="1:6" x14ac:dyDescent="0.25">
      <c r="B45" s="6"/>
      <c r="C45" s="6"/>
      <c r="D45" s="6"/>
      <c r="E45" s="6"/>
      <c r="F45" s="6"/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  <row r="48" spans="1:6" x14ac:dyDescent="0.25">
      <c r="B48" s="6"/>
      <c r="C48" s="6"/>
      <c r="D48" s="6"/>
      <c r="E48" s="6"/>
      <c r="F48" s="6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611C-0AB5-4452-9F7F-5EB10DFFFB93}">
  <sheetPr>
    <tabColor rgb="FFFFC000"/>
  </sheetPr>
  <dimension ref="A1:F45"/>
  <sheetViews>
    <sheetView workbookViewId="0"/>
  </sheetViews>
  <sheetFormatPr defaultColWidth="8.7109375" defaultRowHeight="15" x14ac:dyDescent="0.25"/>
  <cols>
    <col min="1" max="1" width="35.7109375" style="6" customWidth="1"/>
    <col min="2" max="6" width="11.7109375" style="97" customWidth="1"/>
    <col min="7" max="16384" width="8.7109375" style="6"/>
  </cols>
  <sheetData>
    <row r="1" spans="1:6" x14ac:dyDescent="0.25">
      <c r="A1" s="95" t="s">
        <v>30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5"/>
    </row>
    <row r="3" spans="1:6" x14ac:dyDescent="0.25">
      <c r="A3" s="6" t="s">
        <v>5</v>
      </c>
      <c r="B3" s="98">
        <v>1410009</v>
      </c>
      <c r="C3" s="98">
        <v>1519039</v>
      </c>
      <c r="D3" s="98">
        <v>1643355</v>
      </c>
      <c r="E3" s="98">
        <v>1782693</v>
      </c>
      <c r="F3" s="98">
        <v>1938875</v>
      </c>
    </row>
    <row r="4" spans="1:6" x14ac:dyDescent="0.25">
      <c r="A4" s="6" t="s">
        <v>32</v>
      </c>
      <c r="B4" s="98">
        <v>-516395</v>
      </c>
      <c r="C4" s="98">
        <v>-566968</v>
      </c>
      <c r="D4" s="98">
        <v>-624848</v>
      </c>
      <c r="E4" s="98">
        <v>-691301</v>
      </c>
      <c r="F4" s="98">
        <v>-767773</v>
      </c>
    </row>
    <row r="5" spans="1:6" x14ac:dyDescent="0.25">
      <c r="A5" s="6" t="s">
        <v>33</v>
      </c>
      <c r="B5" s="98">
        <v>237607</v>
      </c>
      <c r="C5" s="98">
        <v>247921</v>
      </c>
      <c r="D5" s="98">
        <v>264597</v>
      </c>
      <c r="E5" s="98">
        <v>282251</v>
      </c>
      <c r="F5" s="98">
        <v>302470</v>
      </c>
    </row>
    <row r="6" spans="1:6" x14ac:dyDescent="0.25">
      <c r="A6" s="99" t="s">
        <v>34</v>
      </c>
      <c r="B6" s="100">
        <v>1131221</v>
      </c>
      <c r="C6" s="100">
        <v>1199992</v>
      </c>
      <c r="D6" s="100">
        <v>1283104</v>
      </c>
      <c r="E6" s="100">
        <v>1373643</v>
      </c>
      <c r="F6" s="100">
        <v>1473572</v>
      </c>
    </row>
    <row r="7" spans="1:6" x14ac:dyDescent="0.25">
      <c r="A7" s="99"/>
    </row>
    <row r="8" spans="1:6" x14ac:dyDescent="0.25">
      <c r="A8" s="6" t="s">
        <v>35</v>
      </c>
      <c r="B8" s="98">
        <v>121968</v>
      </c>
      <c r="C8" s="98">
        <v>135447</v>
      </c>
      <c r="D8" s="98">
        <v>147960</v>
      </c>
      <c r="E8" s="98">
        <v>162258</v>
      </c>
      <c r="F8" s="98">
        <v>176378</v>
      </c>
    </row>
    <row r="9" spans="1:6" x14ac:dyDescent="0.25">
      <c r="A9" s="6" t="s">
        <v>36</v>
      </c>
      <c r="B9" s="98">
        <v>727881</v>
      </c>
      <c r="C9" s="98">
        <v>767088</v>
      </c>
      <c r="D9" s="98">
        <v>806143</v>
      </c>
      <c r="E9" s="98">
        <v>892444</v>
      </c>
      <c r="F9" s="98">
        <v>993694</v>
      </c>
    </row>
    <row r="10" spans="1:6" x14ac:dyDescent="0.25">
      <c r="A10" s="6" t="s">
        <v>37</v>
      </c>
      <c r="B10" s="98">
        <v>-333596</v>
      </c>
      <c r="C10" s="98">
        <v>-355578</v>
      </c>
      <c r="D10" s="98">
        <v>-377135</v>
      </c>
      <c r="E10" s="98">
        <v>-421948</v>
      </c>
      <c r="F10" s="98">
        <v>-473625</v>
      </c>
    </row>
    <row r="11" spans="1:6" x14ac:dyDescent="0.25">
      <c r="A11" s="6" t="s">
        <v>38</v>
      </c>
      <c r="B11" s="98">
        <v>284430</v>
      </c>
      <c r="C11" s="98">
        <v>313519</v>
      </c>
      <c r="D11" s="98">
        <v>342613</v>
      </c>
      <c r="E11" s="98">
        <v>369302</v>
      </c>
      <c r="F11" s="98">
        <v>397208</v>
      </c>
    </row>
    <row r="12" spans="1:6" x14ac:dyDescent="0.25">
      <c r="A12" s="6" t="s">
        <v>39</v>
      </c>
      <c r="B12" s="98">
        <v>164273</v>
      </c>
      <c r="C12" s="98">
        <v>176877</v>
      </c>
      <c r="D12" s="98">
        <v>190375</v>
      </c>
      <c r="E12" s="98">
        <v>205852</v>
      </c>
      <c r="F12" s="98">
        <v>223592</v>
      </c>
    </row>
    <row r="13" spans="1:6" x14ac:dyDescent="0.25">
      <c r="A13" s="6" t="s">
        <v>40</v>
      </c>
      <c r="B13" s="97">
        <v>117154</v>
      </c>
      <c r="C13" s="97">
        <v>101417</v>
      </c>
      <c r="D13" s="97">
        <v>92708</v>
      </c>
      <c r="E13" s="97">
        <v>83097</v>
      </c>
      <c r="F13" s="97">
        <v>72489</v>
      </c>
    </row>
    <row r="14" spans="1:6" x14ac:dyDescent="0.25">
      <c r="A14" s="99" t="s">
        <v>41</v>
      </c>
      <c r="B14" s="100">
        <v>1082110</v>
      </c>
      <c r="C14" s="100">
        <v>1138770</v>
      </c>
      <c r="D14" s="100">
        <v>1202664</v>
      </c>
      <c r="E14" s="100">
        <v>1291005</v>
      </c>
      <c r="F14" s="100">
        <v>1389736</v>
      </c>
    </row>
    <row r="15" spans="1:6" x14ac:dyDescent="0.25">
      <c r="A15" s="99"/>
    </row>
    <row r="16" spans="1:6" x14ac:dyDescent="0.25">
      <c r="A16" s="6" t="s">
        <v>12</v>
      </c>
      <c r="B16" s="98">
        <v>49111</v>
      </c>
      <c r="C16" s="98">
        <v>61222</v>
      </c>
      <c r="D16" s="98">
        <v>80440</v>
      </c>
      <c r="E16" s="98">
        <v>82638</v>
      </c>
      <c r="F16" s="98">
        <v>83836</v>
      </c>
    </row>
    <row r="17" spans="1:6" x14ac:dyDescent="0.25">
      <c r="A17" s="6" t="s">
        <v>42</v>
      </c>
      <c r="B17" s="98">
        <v>13751</v>
      </c>
      <c r="C17" s="98">
        <v>17142</v>
      </c>
      <c r="D17" s="98">
        <v>22523</v>
      </c>
      <c r="E17" s="98">
        <v>23139</v>
      </c>
      <c r="F17" s="98">
        <v>23474</v>
      </c>
    </row>
    <row r="18" spans="1:6" x14ac:dyDescent="0.25">
      <c r="A18" s="99" t="s">
        <v>14</v>
      </c>
      <c r="B18" s="101">
        <v>35360</v>
      </c>
      <c r="C18" s="101">
        <v>44080</v>
      </c>
      <c r="D18" s="101">
        <v>57917</v>
      </c>
      <c r="E18" s="101">
        <v>59499</v>
      </c>
      <c r="F18" s="101">
        <v>60362</v>
      </c>
    </row>
    <row r="20" spans="1:6" x14ac:dyDescent="0.25">
      <c r="A20" s="95" t="s">
        <v>43</v>
      </c>
    </row>
    <row r="21" spans="1:6" x14ac:dyDescent="0.25">
      <c r="A21" s="102" t="s">
        <v>16</v>
      </c>
      <c r="B21" s="98">
        <v>4399164</v>
      </c>
      <c r="C21" s="98">
        <v>4750930</v>
      </c>
      <c r="D21" s="98">
        <v>5120556</v>
      </c>
      <c r="E21" s="98">
        <v>5527967</v>
      </c>
      <c r="F21" s="98">
        <v>5952039</v>
      </c>
    </row>
    <row r="22" spans="1:6" x14ac:dyDescent="0.25">
      <c r="A22" s="102" t="s">
        <v>17</v>
      </c>
      <c r="B22" s="98">
        <v>1376883</v>
      </c>
      <c r="C22" s="98">
        <v>1776396</v>
      </c>
      <c r="D22" s="98">
        <v>2035331</v>
      </c>
      <c r="E22" s="98">
        <v>2306969</v>
      </c>
      <c r="F22" s="98">
        <v>2591399</v>
      </c>
    </row>
    <row r="23" spans="1:6" x14ac:dyDescent="0.25">
      <c r="A23" s="99" t="s">
        <v>18</v>
      </c>
      <c r="B23" s="101">
        <v>5776047</v>
      </c>
      <c r="C23" s="101">
        <v>6527326</v>
      </c>
      <c r="D23" s="101">
        <v>7155887</v>
      </c>
      <c r="E23" s="101">
        <v>7834936</v>
      </c>
      <c r="F23" s="101">
        <v>8543438</v>
      </c>
    </row>
    <row r="24" spans="1:6" x14ac:dyDescent="0.25">
      <c r="A24" s="95"/>
    </row>
    <row r="25" spans="1:6" x14ac:dyDescent="0.25">
      <c r="A25" s="6" t="s">
        <v>44</v>
      </c>
      <c r="B25" s="98">
        <v>3927624</v>
      </c>
      <c r="C25" s="98">
        <v>4241142</v>
      </c>
      <c r="D25" s="98">
        <v>4583755</v>
      </c>
      <c r="E25" s="98">
        <v>4953059</v>
      </c>
      <c r="F25" s="98">
        <v>5350266</v>
      </c>
    </row>
    <row r="26" spans="1:6" x14ac:dyDescent="0.25">
      <c r="A26" s="6" t="s">
        <v>45</v>
      </c>
      <c r="B26" s="98">
        <v>1376883</v>
      </c>
      <c r="C26" s="98">
        <v>1776396</v>
      </c>
      <c r="D26" s="98">
        <v>2035331</v>
      </c>
      <c r="E26" s="98">
        <v>2306969</v>
      </c>
      <c r="F26" s="98">
        <v>2591399</v>
      </c>
    </row>
    <row r="27" spans="1:6" x14ac:dyDescent="0.25">
      <c r="A27" s="99" t="s">
        <v>23</v>
      </c>
      <c r="B27" s="101">
        <v>5304507</v>
      </c>
      <c r="C27" s="101">
        <v>6017538</v>
      </c>
      <c r="D27" s="101">
        <v>6619086</v>
      </c>
      <c r="E27" s="101">
        <v>7260028</v>
      </c>
      <c r="F27" s="101">
        <v>7941665</v>
      </c>
    </row>
    <row r="28" spans="1:6" x14ac:dyDescent="0.25">
      <c r="A28" s="99"/>
    </row>
    <row r="29" spans="1:6" x14ac:dyDescent="0.25">
      <c r="A29" s="99" t="s">
        <v>24</v>
      </c>
      <c r="B29" s="101">
        <v>471540</v>
      </c>
      <c r="C29" s="101">
        <v>509788</v>
      </c>
      <c r="D29" s="101">
        <v>536801</v>
      </c>
      <c r="E29" s="101">
        <v>574908</v>
      </c>
      <c r="F29" s="101">
        <v>601773</v>
      </c>
    </row>
    <row r="30" spans="1:6" x14ac:dyDescent="0.25">
      <c r="A30" s="7" t="s">
        <v>66</v>
      </c>
      <c r="B30" s="103">
        <v>4.0920996475231215</v>
      </c>
      <c r="C30" s="103">
        <v>4.0452225225660081</v>
      </c>
      <c r="D30" s="103">
        <v>4.0924857982903502</v>
      </c>
      <c r="E30" s="103">
        <v>3.9999968336728342</v>
      </c>
      <c r="F30" s="103">
        <v>4</v>
      </c>
    </row>
    <row r="31" spans="1:6" x14ac:dyDescent="0.25">
      <c r="A31" s="99" t="s">
        <v>25</v>
      </c>
      <c r="B31" s="101">
        <v>5776047</v>
      </c>
      <c r="C31" s="101">
        <v>6527326</v>
      </c>
      <c r="D31" s="101">
        <v>7155887</v>
      </c>
      <c r="E31" s="101">
        <v>7834936</v>
      </c>
      <c r="F31" s="101">
        <v>8543438</v>
      </c>
    </row>
    <row r="32" spans="1:6" x14ac:dyDescent="0.25">
      <c r="A32" s="99"/>
      <c r="B32" s="101"/>
      <c r="C32" s="101"/>
      <c r="D32" s="101"/>
      <c r="E32" s="101"/>
      <c r="F32" s="101"/>
    </row>
    <row r="33" spans="1:6" x14ac:dyDescent="0.25">
      <c r="A33" s="99" t="s">
        <v>26</v>
      </c>
      <c r="B33" s="101"/>
      <c r="C33" s="101"/>
      <c r="D33" s="101"/>
      <c r="E33" s="101"/>
      <c r="F33" s="101"/>
    </row>
    <row r="34" spans="1:6" x14ac:dyDescent="0.25">
      <c r="A34" s="6" t="s">
        <v>46</v>
      </c>
      <c r="B34" s="104">
        <v>-18957</v>
      </c>
      <c r="C34" s="104">
        <v>-5832</v>
      </c>
      <c r="D34" s="104">
        <v>-30904</v>
      </c>
      <c r="E34" s="104">
        <v>-21392</v>
      </c>
      <c r="F34" s="104">
        <v>-33498</v>
      </c>
    </row>
    <row r="36" spans="1:6" x14ac:dyDescent="0.25">
      <c r="A36" s="95" t="s">
        <v>47</v>
      </c>
      <c r="B36" s="95"/>
    </row>
    <row r="37" spans="1:6" x14ac:dyDescent="0.25">
      <c r="A37" s="99" t="s">
        <v>48</v>
      </c>
      <c r="B37" s="101">
        <v>6018641</v>
      </c>
      <c r="C37" s="101">
        <v>6821056</v>
      </c>
      <c r="D37" s="101">
        <v>7463590</v>
      </c>
      <c r="E37" s="101">
        <v>8187508</v>
      </c>
      <c r="F37" s="101">
        <v>8927893</v>
      </c>
    </row>
    <row r="38" spans="1:6" x14ac:dyDescent="0.25">
      <c r="A38" s="99"/>
      <c r="B38" s="98"/>
      <c r="C38" s="98"/>
      <c r="D38" s="98"/>
      <c r="E38" s="98"/>
      <c r="F38" s="98"/>
    </row>
    <row r="39" spans="1:6" x14ac:dyDescent="0.25">
      <c r="A39" s="102" t="s">
        <v>49</v>
      </c>
      <c r="B39" s="98">
        <v>5553124</v>
      </c>
      <c r="C39" s="98">
        <v>6313480</v>
      </c>
      <c r="D39" s="98">
        <v>6934729</v>
      </c>
      <c r="E39" s="98">
        <v>7589921</v>
      </c>
      <c r="F39" s="98">
        <v>8284220</v>
      </c>
    </row>
    <row r="40" spans="1:6" x14ac:dyDescent="0.25">
      <c r="A40" s="102" t="s">
        <v>50</v>
      </c>
      <c r="B40" s="98">
        <v>417895</v>
      </c>
      <c r="C40" s="98">
        <v>433338</v>
      </c>
      <c r="D40" s="98">
        <v>461336</v>
      </c>
      <c r="E40" s="98">
        <v>496045</v>
      </c>
      <c r="F40" s="98">
        <v>533012</v>
      </c>
    </row>
    <row r="41" spans="1:6" x14ac:dyDescent="0.25">
      <c r="A41" s="102" t="s">
        <v>61</v>
      </c>
      <c r="B41" s="98">
        <v>47622</v>
      </c>
      <c r="C41" s="98">
        <v>74238</v>
      </c>
      <c r="D41" s="98">
        <v>67525</v>
      </c>
      <c r="E41" s="98">
        <v>101542</v>
      </c>
      <c r="F41" s="98">
        <v>110661</v>
      </c>
    </row>
    <row r="42" spans="1:6" x14ac:dyDescent="0.25">
      <c r="A42" s="99" t="s">
        <v>25</v>
      </c>
      <c r="B42" s="101">
        <v>6018641</v>
      </c>
      <c r="C42" s="101">
        <v>6821056</v>
      </c>
      <c r="D42" s="101">
        <v>7463590</v>
      </c>
      <c r="E42" s="101">
        <v>8187508</v>
      </c>
      <c r="F42" s="101">
        <v>8927893</v>
      </c>
    </row>
    <row r="43" spans="1:6" x14ac:dyDescent="0.25">
      <c r="A43" s="99"/>
      <c r="B43" s="98"/>
      <c r="C43" s="98"/>
      <c r="D43" s="98"/>
      <c r="E43" s="98"/>
      <c r="F43" s="98"/>
    </row>
    <row r="45" spans="1:6" x14ac:dyDescent="0.25">
      <c r="A45" s="6" t="s">
        <v>140</v>
      </c>
    </row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7D8F-076A-452B-882B-AC0CC4790699}">
  <sheetPr>
    <tabColor rgb="FFFFC000"/>
  </sheetPr>
  <dimension ref="A1:J144"/>
  <sheetViews>
    <sheetView zoomScaleNormal="100" workbookViewId="0"/>
  </sheetViews>
  <sheetFormatPr defaultColWidth="9.28515625" defaultRowHeight="15.75" x14ac:dyDescent="0.25"/>
  <cols>
    <col min="1" max="1" width="48.28515625" style="52" customWidth="1"/>
    <col min="2" max="2" width="3" style="52" customWidth="1"/>
    <col min="3" max="3" width="15.42578125" style="52" customWidth="1"/>
    <col min="4" max="4" width="15.28515625" style="52" customWidth="1"/>
    <col min="5" max="5" width="16.5703125" style="52" customWidth="1"/>
    <col min="6" max="7" width="15.5703125" style="52" customWidth="1"/>
    <col min="8" max="16384" width="9.28515625" style="52"/>
  </cols>
  <sheetData>
    <row r="1" spans="1:7" x14ac:dyDescent="0.25">
      <c r="A1" s="248" t="s">
        <v>208</v>
      </c>
      <c r="B1" s="256"/>
      <c r="C1" s="256"/>
      <c r="D1" s="256"/>
      <c r="E1" s="256"/>
      <c r="F1" s="256"/>
      <c r="G1" s="256"/>
    </row>
    <row r="2" spans="1:7" x14ac:dyDescent="0.25">
      <c r="A2" s="249" t="s">
        <v>209</v>
      </c>
      <c r="B2" s="256"/>
      <c r="C2" s="256"/>
      <c r="D2" s="256"/>
      <c r="E2" s="256"/>
      <c r="F2" s="256"/>
      <c r="G2" s="256"/>
    </row>
    <row r="3" spans="1:7" x14ac:dyDescent="0.25">
      <c r="A3" s="256"/>
      <c r="B3" s="256"/>
      <c r="C3" s="256"/>
      <c r="D3" s="256"/>
      <c r="E3" s="256"/>
      <c r="F3" s="256"/>
      <c r="G3" s="256"/>
    </row>
    <row r="4" spans="1:7" x14ac:dyDescent="0.25">
      <c r="A4" s="256"/>
      <c r="B4" s="256"/>
      <c r="C4" s="250">
        <v>2017</v>
      </c>
      <c r="D4" s="250">
        <v>2018</v>
      </c>
      <c r="E4" s="250">
        <v>2019</v>
      </c>
      <c r="F4" s="250">
        <v>2020</v>
      </c>
      <c r="G4" s="250">
        <v>2021</v>
      </c>
    </row>
    <row r="5" spans="1:7" x14ac:dyDescent="0.25">
      <c r="A5" s="256"/>
      <c r="B5" s="256"/>
      <c r="C5" s="250"/>
      <c r="D5" s="250"/>
      <c r="E5" s="250"/>
      <c r="F5" s="250"/>
      <c r="G5" s="250"/>
    </row>
    <row r="6" spans="1:7" x14ac:dyDescent="0.25">
      <c r="A6" s="250" t="s">
        <v>210</v>
      </c>
      <c r="B6" s="256"/>
      <c r="C6" s="256"/>
      <c r="D6" s="256"/>
      <c r="E6" s="256"/>
      <c r="F6" s="256"/>
      <c r="G6" s="256"/>
    </row>
    <row r="7" spans="1:7" ht="16.5" thickBot="1" x14ac:dyDescent="0.3">
      <c r="A7" s="256"/>
      <c r="B7" s="256"/>
      <c r="C7" s="256"/>
      <c r="D7" s="256"/>
      <c r="E7" s="256"/>
      <c r="F7" s="256"/>
      <c r="G7" s="256"/>
    </row>
    <row r="8" spans="1:7" x14ac:dyDescent="0.25">
      <c r="A8" s="257" t="s">
        <v>211</v>
      </c>
      <c r="B8" s="258"/>
      <c r="C8" s="258"/>
      <c r="D8" s="258"/>
      <c r="E8" s="258"/>
      <c r="F8" s="258"/>
      <c r="G8" s="259"/>
    </row>
    <row r="9" spans="1:7" x14ac:dyDescent="0.25">
      <c r="A9" s="260" t="s">
        <v>212</v>
      </c>
      <c r="B9" s="256"/>
      <c r="C9" s="261">
        <v>921</v>
      </c>
      <c r="D9" s="261">
        <v>913</v>
      </c>
      <c r="E9" s="261">
        <v>907</v>
      </c>
      <c r="F9" s="261">
        <v>897</v>
      </c>
      <c r="G9" s="262">
        <v>880</v>
      </c>
    </row>
    <row r="10" spans="1:7" x14ac:dyDescent="0.25">
      <c r="A10" s="260" t="s">
        <v>213</v>
      </c>
      <c r="B10" s="256"/>
      <c r="C10" s="263">
        <v>50.9</v>
      </c>
      <c r="D10" s="263">
        <v>51.2</v>
      </c>
      <c r="E10" s="263">
        <v>51.2</v>
      </c>
      <c r="F10" s="263">
        <v>51.4</v>
      </c>
      <c r="G10" s="264">
        <v>52</v>
      </c>
    </row>
    <row r="11" spans="1:7" x14ac:dyDescent="0.25">
      <c r="A11" s="260" t="s">
        <v>214</v>
      </c>
      <c r="B11" s="256"/>
      <c r="C11" s="263">
        <v>17.3</v>
      </c>
      <c r="D11" s="263">
        <v>17.5</v>
      </c>
      <c r="E11" s="263">
        <v>17.7</v>
      </c>
      <c r="F11" s="263">
        <v>17.8</v>
      </c>
      <c r="G11" s="264">
        <v>17.8</v>
      </c>
    </row>
    <row r="12" spans="1:7" x14ac:dyDescent="0.25">
      <c r="A12" s="260" t="s">
        <v>215</v>
      </c>
      <c r="B12" s="256"/>
      <c r="C12" s="261">
        <v>11</v>
      </c>
      <c r="D12" s="261">
        <v>11</v>
      </c>
      <c r="E12" s="261">
        <v>11</v>
      </c>
      <c r="F12" s="261">
        <v>11</v>
      </c>
      <c r="G12" s="262">
        <v>11</v>
      </c>
    </row>
    <row r="13" spans="1:7" x14ac:dyDescent="0.25">
      <c r="A13" s="260" t="s">
        <v>216</v>
      </c>
      <c r="B13" s="256"/>
      <c r="C13" s="261">
        <v>95000</v>
      </c>
      <c r="D13" s="261">
        <v>95100</v>
      </c>
      <c r="E13" s="261">
        <v>95200</v>
      </c>
      <c r="F13" s="261">
        <v>95000</v>
      </c>
      <c r="G13" s="262">
        <v>94900</v>
      </c>
    </row>
    <row r="14" spans="1:7" x14ac:dyDescent="0.25">
      <c r="A14" s="265"/>
      <c r="B14" s="256"/>
      <c r="C14" s="266"/>
      <c r="D14" s="266"/>
      <c r="E14" s="266"/>
      <c r="F14" s="266"/>
      <c r="G14" s="267"/>
    </row>
    <row r="15" spans="1:7" x14ac:dyDescent="0.25">
      <c r="A15" s="268" t="s">
        <v>217</v>
      </c>
      <c r="B15" s="256"/>
      <c r="C15" s="266"/>
      <c r="D15" s="266"/>
      <c r="E15" s="266"/>
      <c r="F15" s="266"/>
      <c r="G15" s="267"/>
    </row>
    <row r="16" spans="1:7" x14ac:dyDescent="0.25">
      <c r="A16" s="260" t="s">
        <v>212</v>
      </c>
      <c r="B16" s="256"/>
      <c r="C16" s="261">
        <v>54</v>
      </c>
      <c r="D16" s="261">
        <v>53</v>
      </c>
      <c r="E16" s="261">
        <v>51</v>
      </c>
      <c r="F16" s="261">
        <v>52</v>
      </c>
      <c r="G16" s="262">
        <v>52</v>
      </c>
    </row>
    <row r="17" spans="1:7" x14ac:dyDescent="0.25">
      <c r="A17" s="260" t="s">
        <v>213</v>
      </c>
      <c r="B17" s="256"/>
      <c r="C17" s="269">
        <v>52.4</v>
      </c>
      <c r="D17" s="269">
        <v>52.5</v>
      </c>
      <c r="E17" s="269">
        <v>52.5</v>
      </c>
      <c r="F17" s="269">
        <v>52.4</v>
      </c>
      <c r="G17" s="264">
        <v>52.4</v>
      </c>
    </row>
    <row r="18" spans="1:7" x14ac:dyDescent="0.25">
      <c r="A18" s="260" t="s">
        <v>218</v>
      </c>
      <c r="B18" s="256"/>
      <c r="C18" s="261">
        <v>36200</v>
      </c>
      <c r="D18" s="261">
        <v>36300</v>
      </c>
      <c r="E18" s="261">
        <v>36200</v>
      </c>
      <c r="F18" s="261">
        <v>36300</v>
      </c>
      <c r="G18" s="262">
        <v>36300</v>
      </c>
    </row>
    <row r="19" spans="1:7" x14ac:dyDescent="0.25">
      <c r="A19" s="265"/>
      <c r="B19" s="256"/>
      <c r="C19" s="266"/>
      <c r="D19" s="266"/>
      <c r="E19" s="266"/>
      <c r="F19" s="266"/>
      <c r="G19" s="267"/>
    </row>
    <row r="20" spans="1:7" x14ac:dyDescent="0.25">
      <c r="A20" s="268" t="s">
        <v>219</v>
      </c>
      <c r="B20" s="256"/>
      <c r="C20" s="266"/>
      <c r="D20" s="266"/>
      <c r="E20" s="266"/>
      <c r="F20" s="266"/>
      <c r="G20" s="267"/>
    </row>
    <row r="21" spans="1:7" x14ac:dyDescent="0.25">
      <c r="A21" s="260" t="s">
        <v>212</v>
      </c>
      <c r="B21" s="256"/>
      <c r="C21" s="261">
        <v>915</v>
      </c>
      <c r="D21" s="261">
        <v>915</v>
      </c>
      <c r="E21" s="261">
        <v>917</v>
      </c>
      <c r="F21" s="261">
        <v>917</v>
      </c>
      <c r="G21" s="262">
        <v>920</v>
      </c>
    </row>
    <row r="22" spans="1:7" x14ac:dyDescent="0.25">
      <c r="A22" s="260" t="s">
        <v>213</v>
      </c>
      <c r="B22" s="256"/>
      <c r="C22" s="263">
        <v>74.2</v>
      </c>
      <c r="D22" s="263">
        <v>74.2</v>
      </c>
      <c r="E22" s="263">
        <v>73.900000000000006</v>
      </c>
      <c r="F22" s="263">
        <v>73.5</v>
      </c>
      <c r="G22" s="264">
        <v>73</v>
      </c>
    </row>
    <row r="23" spans="1:7" ht="16.5" thickBot="1" x14ac:dyDescent="0.3">
      <c r="A23" s="270" t="s">
        <v>218</v>
      </c>
      <c r="B23" s="271"/>
      <c r="C23" s="272">
        <v>47500</v>
      </c>
      <c r="D23" s="272">
        <v>47600</v>
      </c>
      <c r="E23" s="272">
        <v>47700</v>
      </c>
      <c r="F23" s="272">
        <v>47700</v>
      </c>
      <c r="G23" s="273">
        <v>47500</v>
      </c>
    </row>
    <row r="24" spans="1:7" x14ac:dyDescent="0.25">
      <c r="A24" s="256"/>
      <c r="B24" s="256"/>
      <c r="C24" s="256"/>
      <c r="D24" s="256"/>
      <c r="E24" s="256"/>
      <c r="F24" s="256"/>
      <c r="G24" s="256"/>
    </row>
    <row r="25" spans="1:7" x14ac:dyDescent="0.25">
      <c r="A25" s="256"/>
      <c r="B25" s="256"/>
      <c r="C25" s="256"/>
      <c r="D25" s="256"/>
      <c r="E25" s="256"/>
      <c r="F25" s="256"/>
      <c r="G25" s="256"/>
    </row>
    <row r="26" spans="1:7" x14ac:dyDescent="0.25">
      <c r="A26" s="250" t="s">
        <v>220</v>
      </c>
      <c r="B26" s="256"/>
      <c r="C26" s="256"/>
      <c r="D26" s="256"/>
      <c r="E26" s="256"/>
      <c r="F26" s="256"/>
      <c r="G26" s="256"/>
    </row>
    <row r="27" spans="1:7" ht="16.5" thickBot="1" x14ac:dyDescent="0.3">
      <c r="A27" s="250"/>
      <c r="B27" s="256"/>
      <c r="C27" s="256"/>
      <c r="D27" s="256"/>
      <c r="E27" s="256"/>
      <c r="F27" s="256"/>
      <c r="G27" s="256"/>
    </row>
    <row r="28" spans="1:7" x14ac:dyDescent="0.25">
      <c r="A28" s="274"/>
      <c r="B28" s="258"/>
      <c r="C28" s="258"/>
      <c r="D28" s="258"/>
      <c r="E28" s="258"/>
      <c r="F28" s="258"/>
      <c r="G28" s="259"/>
    </row>
    <row r="29" spans="1:7" x14ac:dyDescent="0.25">
      <c r="A29" s="268" t="s">
        <v>221</v>
      </c>
      <c r="B29" s="256"/>
      <c r="C29" s="256"/>
      <c r="D29" s="256"/>
      <c r="E29" s="256"/>
      <c r="F29" s="256"/>
      <c r="G29" s="275"/>
    </row>
    <row r="30" spans="1:7" x14ac:dyDescent="0.25">
      <c r="A30" s="265" t="s">
        <v>222</v>
      </c>
      <c r="B30" s="256"/>
      <c r="C30" s="261">
        <v>0</v>
      </c>
      <c r="D30" s="261">
        <v>663068.23698000005</v>
      </c>
      <c r="E30" s="261">
        <v>737646.23998000007</v>
      </c>
      <c r="F30" s="261">
        <v>727860.26398000005</v>
      </c>
      <c r="G30" s="262">
        <v>663717.45149723114</v>
      </c>
    </row>
    <row r="31" spans="1:7" x14ac:dyDescent="0.25">
      <c r="A31" s="265" t="s">
        <v>223</v>
      </c>
      <c r="B31" s="256"/>
      <c r="C31" s="261">
        <v>0</v>
      </c>
      <c r="D31" s="261">
        <v>0</v>
      </c>
      <c r="E31" s="261">
        <v>0</v>
      </c>
      <c r="F31" s="261">
        <v>598.09051723110679</v>
      </c>
      <c r="G31" s="262">
        <v>44927.329358913441</v>
      </c>
    </row>
    <row r="32" spans="1:7" x14ac:dyDescent="0.25">
      <c r="A32" s="265" t="s">
        <v>224</v>
      </c>
      <c r="B32" s="256"/>
      <c r="C32" s="261">
        <v>0</v>
      </c>
      <c r="D32" s="261">
        <v>-44762.5</v>
      </c>
      <c r="E32" s="261">
        <v>-44654</v>
      </c>
      <c r="F32" s="261">
        <v>-45740.9</v>
      </c>
      <c r="G32" s="262">
        <v>-45440.9</v>
      </c>
    </row>
    <row r="33" spans="1:7" x14ac:dyDescent="0.25">
      <c r="A33" s="265" t="s">
        <v>225</v>
      </c>
      <c r="B33" s="256"/>
      <c r="C33" s="261">
        <v>0</v>
      </c>
      <c r="D33" s="261">
        <v>-19900</v>
      </c>
      <c r="E33" s="261">
        <v>-22100</v>
      </c>
      <c r="F33" s="261">
        <v>-21800</v>
      </c>
      <c r="G33" s="262">
        <v>-19900</v>
      </c>
    </row>
    <row r="34" spans="1:7" x14ac:dyDescent="0.25">
      <c r="A34" s="265" t="s">
        <v>226</v>
      </c>
      <c r="B34" s="256"/>
      <c r="C34" s="276">
        <v>0</v>
      </c>
      <c r="D34" s="276">
        <v>139240.503</v>
      </c>
      <c r="E34" s="276">
        <v>56968.023999999998</v>
      </c>
      <c r="F34" s="276">
        <v>2799.9969999999998</v>
      </c>
      <c r="G34" s="277">
        <v>56317.451000000001</v>
      </c>
    </row>
    <row r="35" spans="1:7" x14ac:dyDescent="0.25">
      <c r="A35" s="265" t="s">
        <v>227</v>
      </c>
      <c r="B35" s="256"/>
      <c r="C35" s="261">
        <v>663068.23698000005</v>
      </c>
      <c r="D35" s="261">
        <v>737646.23998000007</v>
      </c>
      <c r="E35" s="261">
        <v>727860.26398000005</v>
      </c>
      <c r="F35" s="261">
        <v>663717.45149723114</v>
      </c>
      <c r="G35" s="262">
        <v>699621.33185614459</v>
      </c>
    </row>
    <row r="36" spans="1:7" x14ac:dyDescent="0.25">
      <c r="A36" s="265" t="s">
        <v>228</v>
      </c>
      <c r="B36" s="256"/>
      <c r="C36" s="278">
        <v>0</v>
      </c>
      <c r="D36" s="278">
        <v>0.21733</v>
      </c>
      <c r="E36" s="278">
        <v>7.9640000000000002E-2</v>
      </c>
      <c r="F36" s="278">
        <v>3.9700000000000013E-3</v>
      </c>
      <c r="G36" s="279">
        <v>8.4884386000000006E-2</v>
      </c>
    </row>
    <row r="37" spans="1:7" x14ac:dyDescent="0.25">
      <c r="A37" s="265"/>
      <c r="B37" s="256"/>
      <c r="C37" s="280"/>
      <c r="D37" s="280"/>
      <c r="E37" s="280"/>
      <c r="F37" s="280"/>
      <c r="G37" s="281"/>
    </row>
    <row r="38" spans="1:7" x14ac:dyDescent="0.25">
      <c r="A38" s="268" t="s">
        <v>229</v>
      </c>
      <c r="B38" s="256"/>
      <c r="C38" s="280"/>
      <c r="D38" s="280"/>
      <c r="E38" s="280"/>
      <c r="F38" s="280"/>
      <c r="G38" s="281"/>
    </row>
    <row r="39" spans="1:7" x14ac:dyDescent="0.25">
      <c r="A39" s="260" t="s">
        <v>230</v>
      </c>
      <c r="B39" s="256"/>
      <c r="C39" s="278">
        <v>0</v>
      </c>
      <c r="D39" s="278">
        <v>0.4</v>
      </c>
      <c r="E39" s="278">
        <v>0.39</v>
      </c>
      <c r="F39" s="278">
        <v>0.33</v>
      </c>
      <c r="G39" s="282">
        <v>0.36</v>
      </c>
    </row>
    <row r="40" spans="1:7" x14ac:dyDescent="0.25">
      <c r="A40" s="260" t="s">
        <v>231</v>
      </c>
      <c r="B40" s="256"/>
      <c r="C40" s="278">
        <v>0</v>
      </c>
      <c r="D40" s="278">
        <v>0.2</v>
      </c>
      <c r="E40" s="278">
        <v>0.2</v>
      </c>
      <c r="F40" s="278">
        <v>0.15</v>
      </c>
      <c r="G40" s="282">
        <v>0.16</v>
      </c>
    </row>
    <row r="41" spans="1:7" x14ac:dyDescent="0.25">
      <c r="A41" s="260" t="s">
        <v>232</v>
      </c>
      <c r="B41" s="256"/>
      <c r="C41" s="278">
        <v>0</v>
      </c>
      <c r="D41" s="278">
        <v>0.3</v>
      </c>
      <c r="E41" s="278">
        <v>0.3</v>
      </c>
      <c r="F41" s="278">
        <v>0.42</v>
      </c>
      <c r="G41" s="282">
        <v>0.39</v>
      </c>
    </row>
    <row r="42" spans="1:7" x14ac:dyDescent="0.25">
      <c r="A42" s="260" t="s">
        <v>233</v>
      </c>
      <c r="B42" s="256"/>
      <c r="C42" s="278">
        <v>0</v>
      </c>
      <c r="D42" s="278">
        <v>0.04</v>
      </c>
      <c r="E42" s="278">
        <v>0.05</v>
      </c>
      <c r="F42" s="278">
        <v>0.05</v>
      </c>
      <c r="G42" s="282">
        <v>0.04</v>
      </c>
    </row>
    <row r="43" spans="1:7" x14ac:dyDescent="0.25">
      <c r="A43" s="260" t="s">
        <v>234</v>
      </c>
      <c r="B43" s="256"/>
      <c r="C43" s="278">
        <v>0</v>
      </c>
      <c r="D43" s="278">
        <v>0.04</v>
      </c>
      <c r="E43" s="278">
        <v>0.04</v>
      </c>
      <c r="F43" s="278">
        <v>0.02</v>
      </c>
      <c r="G43" s="282">
        <v>0.03</v>
      </c>
    </row>
    <row r="44" spans="1:7" x14ac:dyDescent="0.25">
      <c r="A44" s="260" t="s">
        <v>235</v>
      </c>
      <c r="B44" s="256"/>
      <c r="C44" s="283">
        <v>0</v>
      </c>
      <c r="D44" s="283">
        <v>0.02</v>
      </c>
      <c r="E44" s="283">
        <v>0.02</v>
      </c>
      <c r="F44" s="283">
        <v>0.03</v>
      </c>
      <c r="G44" s="284">
        <v>0.02</v>
      </c>
    </row>
    <row r="45" spans="1:7" x14ac:dyDescent="0.25">
      <c r="A45" s="260" t="s">
        <v>236</v>
      </c>
      <c r="B45" s="256"/>
      <c r="C45" s="280">
        <v>0</v>
      </c>
      <c r="D45" s="280">
        <v>1.0000000000000002</v>
      </c>
      <c r="E45" s="280">
        <v>1.0000000000000002</v>
      </c>
      <c r="F45" s="280">
        <v>1</v>
      </c>
      <c r="G45" s="281">
        <v>1</v>
      </c>
    </row>
    <row r="46" spans="1:7" x14ac:dyDescent="0.25">
      <c r="A46" s="260"/>
      <c r="B46" s="256"/>
      <c r="C46" s="280"/>
      <c r="D46" s="280"/>
      <c r="E46" s="280"/>
      <c r="F46" s="280"/>
      <c r="G46" s="281"/>
    </row>
    <row r="47" spans="1:7" x14ac:dyDescent="0.25">
      <c r="A47" s="268" t="s">
        <v>237</v>
      </c>
      <c r="B47" s="256"/>
      <c r="C47" s="280"/>
      <c r="D47" s="280"/>
      <c r="E47" s="280"/>
      <c r="F47" s="280"/>
      <c r="G47" s="281"/>
    </row>
    <row r="48" spans="1:7" x14ac:dyDescent="0.25">
      <c r="A48" s="260" t="s">
        <v>230</v>
      </c>
      <c r="B48" s="256"/>
      <c r="C48" s="278">
        <v>0</v>
      </c>
      <c r="D48" s="278">
        <v>0.32200000000000001</v>
      </c>
      <c r="E48" s="278">
        <v>0.13500000000000001</v>
      </c>
      <c r="F48" s="278">
        <v>1.2999999999999999E-2</v>
      </c>
      <c r="G48" s="282">
        <v>0.11799999999999999</v>
      </c>
    </row>
    <row r="49" spans="1:10" x14ac:dyDescent="0.25">
      <c r="A49" s="260" t="s">
        <v>231</v>
      </c>
      <c r="B49" s="256"/>
      <c r="C49" s="278">
        <v>0</v>
      </c>
      <c r="D49" s="278">
        <v>0.376</v>
      </c>
      <c r="E49" s="278">
        <v>7.3999999999999996E-2</v>
      </c>
      <c r="F49" s="278">
        <v>-3.7999999999999999E-2</v>
      </c>
      <c r="G49" s="282">
        <v>0.182</v>
      </c>
    </row>
    <row r="50" spans="1:10" x14ac:dyDescent="0.25">
      <c r="A50" s="260" t="s">
        <v>232</v>
      </c>
      <c r="B50" s="256"/>
      <c r="C50" s="278">
        <v>0</v>
      </c>
      <c r="D50" s="278">
        <v>1.1900000000000001E-2</v>
      </c>
      <c r="E50" s="278">
        <v>0.01</v>
      </c>
      <c r="F50" s="278">
        <v>1.2E-2</v>
      </c>
      <c r="G50" s="282">
        <v>2.5000000000000001E-2</v>
      </c>
    </row>
    <row r="51" spans="1:10" x14ac:dyDescent="0.25">
      <c r="A51" s="260" t="s">
        <v>233</v>
      </c>
      <c r="B51" s="256"/>
      <c r="C51" s="278">
        <v>0</v>
      </c>
      <c r="D51" s="278">
        <v>0.221</v>
      </c>
      <c r="E51" s="278">
        <v>-5.7000000000000002E-2</v>
      </c>
      <c r="F51" s="278">
        <v>-2E-3</v>
      </c>
      <c r="G51" s="282">
        <v>2.5000000000000001E-2</v>
      </c>
    </row>
    <row r="52" spans="1:10" x14ac:dyDescent="0.25">
      <c r="A52" s="260" t="s">
        <v>234</v>
      </c>
      <c r="B52" s="256"/>
      <c r="C52" s="278">
        <v>0</v>
      </c>
      <c r="D52" s="278">
        <v>2.3E-2</v>
      </c>
      <c r="E52" s="278">
        <v>0.30099999999999999</v>
      </c>
      <c r="F52" s="278">
        <v>2.1999999999999999E-2</v>
      </c>
      <c r="G52" s="282">
        <v>8.3000000000000004E-2</v>
      </c>
    </row>
    <row r="53" spans="1:10" ht="16.5" thickBot="1" x14ac:dyDescent="0.3">
      <c r="A53" s="270" t="s">
        <v>235</v>
      </c>
      <c r="B53" s="271"/>
      <c r="C53" s="285">
        <v>0</v>
      </c>
      <c r="D53" s="285">
        <v>0</v>
      </c>
      <c r="E53" s="285">
        <v>0</v>
      </c>
      <c r="F53" s="285">
        <v>0</v>
      </c>
      <c r="G53" s="286">
        <v>2.2193E-3</v>
      </c>
    </row>
    <row r="54" spans="1:10" x14ac:dyDescent="0.25">
      <c r="A54" s="287"/>
      <c r="B54" s="256"/>
      <c r="C54" s="288"/>
      <c r="D54" s="288"/>
      <c r="E54" s="288"/>
      <c r="F54" s="288"/>
      <c r="G54" s="288"/>
    </row>
    <row r="55" spans="1:10" x14ac:dyDescent="0.25">
      <c r="A55" s="249" t="s">
        <v>238</v>
      </c>
      <c r="B55" s="256"/>
      <c r="C55" s="280"/>
      <c r="D55" s="280"/>
      <c r="E55" s="280"/>
      <c r="F55" s="280"/>
      <c r="G55" s="280"/>
    </row>
    <row r="56" spans="1:10" x14ac:dyDescent="0.25">
      <c r="A56" s="289"/>
      <c r="C56" s="290"/>
      <c r="D56" s="290"/>
      <c r="E56" s="290"/>
      <c r="F56" s="290"/>
      <c r="G56" s="290"/>
    </row>
    <row r="57" spans="1:10" x14ac:dyDescent="0.25">
      <c r="A57" s="289"/>
      <c r="C57" s="290"/>
      <c r="D57" s="290"/>
      <c r="E57" s="290"/>
      <c r="F57" s="290"/>
      <c r="G57" s="290"/>
    </row>
    <row r="58" spans="1:10" x14ac:dyDescent="0.25">
      <c r="A58" s="249"/>
      <c r="B58" s="256"/>
      <c r="C58" s="250">
        <v>2017</v>
      </c>
      <c r="D58" s="250">
        <v>2018</v>
      </c>
      <c r="E58" s="250">
        <v>2019</v>
      </c>
      <c r="F58" s="250">
        <v>2020</v>
      </c>
      <c r="G58" s="250">
        <v>2021</v>
      </c>
    </row>
    <row r="59" spans="1:10" x14ac:dyDescent="0.25">
      <c r="A59" s="256"/>
      <c r="B59" s="256"/>
      <c r="C59" s="250"/>
      <c r="D59" s="250"/>
      <c r="E59" s="250"/>
      <c r="F59" s="250"/>
      <c r="G59" s="250"/>
      <c r="I59" s="2"/>
      <c r="J59" s="2"/>
    </row>
    <row r="60" spans="1:10" x14ac:dyDescent="0.25">
      <c r="A60" s="250" t="s">
        <v>239</v>
      </c>
      <c r="B60" s="256"/>
      <c r="C60" s="256"/>
      <c r="D60" s="256"/>
      <c r="E60" s="256"/>
      <c r="F60" s="256"/>
      <c r="G60" s="256"/>
      <c r="I60" s="2"/>
      <c r="J60" s="2"/>
    </row>
    <row r="61" spans="1:10" ht="16.5" thickBot="1" x14ac:dyDescent="0.3">
      <c r="A61" s="256"/>
      <c r="B61" s="256"/>
      <c r="C61" s="256"/>
      <c r="D61" s="256"/>
      <c r="E61" s="256"/>
      <c r="F61" s="256"/>
      <c r="G61" s="256"/>
      <c r="I61" s="2"/>
      <c r="J61" s="2"/>
    </row>
    <row r="62" spans="1:10" x14ac:dyDescent="0.25">
      <c r="A62" s="257" t="s">
        <v>240</v>
      </c>
      <c r="B62" s="258"/>
      <c r="C62" s="258"/>
      <c r="D62" s="258"/>
      <c r="E62" s="258"/>
      <c r="F62" s="258"/>
      <c r="G62" s="259"/>
      <c r="I62" s="2"/>
      <c r="J62" s="2"/>
    </row>
    <row r="63" spans="1:10" x14ac:dyDescent="0.25">
      <c r="A63" s="260" t="s">
        <v>241</v>
      </c>
      <c r="B63" s="256"/>
      <c r="C63" s="261">
        <v>192172.14332883758</v>
      </c>
      <c r="D63" s="261">
        <v>261374.77012080367</v>
      </c>
      <c r="E63" s="261">
        <v>258184.22624813684</v>
      </c>
      <c r="F63" s="261">
        <v>271988.15718553233</v>
      </c>
      <c r="G63" s="262">
        <v>281802.82780899183</v>
      </c>
    </row>
    <row r="64" spans="1:10" x14ac:dyDescent="0.25">
      <c r="A64" s="260" t="s">
        <v>242</v>
      </c>
      <c r="B64" s="256"/>
      <c r="C64" s="261">
        <v>12740.7589947992</v>
      </c>
      <c r="D64" s="261">
        <v>12806.466463318788</v>
      </c>
      <c r="E64" s="261">
        <v>12601.659340046743</v>
      </c>
      <c r="F64" s="261">
        <v>13386.844750098495</v>
      </c>
      <c r="G64" s="262">
        <v>13218.392131395403</v>
      </c>
    </row>
    <row r="65" spans="1:7" x14ac:dyDescent="0.25">
      <c r="A65" s="260" t="s">
        <v>243</v>
      </c>
      <c r="B65" s="256"/>
      <c r="C65" s="276">
        <v>404851.36000098404</v>
      </c>
      <c r="D65" s="276">
        <v>412573.38437457534</v>
      </c>
      <c r="E65" s="276">
        <v>421276.49422578915</v>
      </c>
      <c r="F65" s="276">
        <v>437262.93491749372</v>
      </c>
      <c r="G65" s="277">
        <v>448566.91960155329</v>
      </c>
    </row>
    <row r="66" spans="1:7" x14ac:dyDescent="0.25">
      <c r="A66" s="260" t="s">
        <v>244</v>
      </c>
      <c r="B66" s="256"/>
      <c r="C66" s="291">
        <v>609764.26232462085</v>
      </c>
      <c r="D66" s="291">
        <v>686754.62095869775</v>
      </c>
      <c r="E66" s="291">
        <v>692062.37981397274</v>
      </c>
      <c r="F66" s="291">
        <v>722637.93685312453</v>
      </c>
      <c r="G66" s="292">
        <v>743588.13954194053</v>
      </c>
    </row>
    <row r="67" spans="1:7" x14ac:dyDescent="0.25">
      <c r="A67" s="260"/>
      <c r="B67" s="256"/>
      <c r="C67" s="266"/>
      <c r="D67" s="266"/>
      <c r="E67" s="266"/>
      <c r="F67" s="266"/>
      <c r="G67" s="267"/>
    </row>
    <row r="68" spans="1:7" x14ac:dyDescent="0.25">
      <c r="A68" s="268" t="s">
        <v>245</v>
      </c>
      <c r="B68" s="256"/>
      <c r="C68" s="261">
        <v>663068.23698000005</v>
      </c>
      <c r="D68" s="261">
        <v>737646.23998000007</v>
      </c>
      <c r="E68" s="261">
        <v>727860.26398000005</v>
      </c>
      <c r="F68" s="261">
        <v>663717.45149723114</v>
      </c>
      <c r="G68" s="262">
        <v>699621.33185614459</v>
      </c>
    </row>
    <row r="69" spans="1:7" x14ac:dyDescent="0.25">
      <c r="A69" s="268"/>
      <c r="B69" s="256"/>
      <c r="C69" s="261"/>
      <c r="D69" s="261"/>
      <c r="E69" s="261"/>
      <c r="F69" s="261"/>
      <c r="G69" s="262"/>
    </row>
    <row r="70" spans="1:7" x14ac:dyDescent="0.25">
      <c r="A70" s="293" t="s">
        <v>246</v>
      </c>
      <c r="B70" s="256"/>
      <c r="C70" s="261">
        <v>-53303.974655379177</v>
      </c>
      <c r="D70" s="261">
        <v>-50891.61902130222</v>
      </c>
      <c r="E70" s="261">
        <v>-35797.88416602731</v>
      </c>
      <c r="F70" s="261">
        <v>58920.485355893376</v>
      </c>
      <c r="G70" s="262">
        <v>43966.807685796026</v>
      </c>
    </row>
    <row r="71" spans="1:7" x14ac:dyDescent="0.25">
      <c r="A71" s="265"/>
      <c r="B71" s="256"/>
      <c r="C71" s="266"/>
      <c r="D71" s="266"/>
      <c r="E71" s="266"/>
      <c r="F71" s="266"/>
      <c r="G71" s="267"/>
    </row>
    <row r="72" spans="1:7" x14ac:dyDescent="0.25">
      <c r="A72" s="293" t="s">
        <v>247</v>
      </c>
      <c r="B72" s="256"/>
      <c r="C72" s="294">
        <v>0</v>
      </c>
      <c r="D72" s="294">
        <v>0</v>
      </c>
      <c r="E72" s="294">
        <v>0</v>
      </c>
      <c r="F72" s="294">
        <v>0</v>
      </c>
      <c r="G72" s="295">
        <v>0</v>
      </c>
    </row>
    <row r="73" spans="1:7" x14ac:dyDescent="0.25">
      <c r="A73" s="268"/>
      <c r="B73" s="256"/>
      <c r="C73" s="294"/>
      <c r="D73" s="294"/>
      <c r="E73" s="294"/>
      <c r="F73" s="294"/>
      <c r="G73" s="295"/>
    </row>
    <row r="74" spans="1:7" x14ac:dyDescent="0.25">
      <c r="A74" s="293" t="s">
        <v>248</v>
      </c>
      <c r="B74" s="256"/>
      <c r="C74" s="294">
        <v>0</v>
      </c>
      <c r="D74" s="294">
        <v>0</v>
      </c>
      <c r="E74" s="294">
        <v>0</v>
      </c>
      <c r="F74" s="294">
        <v>0</v>
      </c>
      <c r="G74" s="295">
        <v>0</v>
      </c>
    </row>
    <row r="75" spans="1:7" x14ac:dyDescent="0.25">
      <c r="A75" s="265"/>
      <c r="B75" s="256"/>
      <c r="C75" s="266"/>
      <c r="D75" s="266"/>
      <c r="E75" s="266"/>
      <c r="F75" s="266"/>
      <c r="G75" s="267"/>
    </row>
    <row r="76" spans="1:7" x14ac:dyDescent="0.25">
      <c r="A76" s="268" t="s">
        <v>249</v>
      </c>
      <c r="B76" s="256"/>
      <c r="C76" s="261">
        <v>33917.904666046081</v>
      </c>
      <c r="D76" s="261">
        <v>37033.317586208585</v>
      </c>
      <c r="E76" s="261">
        <v>36395.974683258413</v>
      </c>
      <c r="F76" s="261">
        <v>35192.284562910427</v>
      </c>
      <c r="G76" s="262">
        <v>36841.809902741312</v>
      </c>
    </row>
    <row r="77" spans="1:7" x14ac:dyDescent="0.25">
      <c r="A77" s="265"/>
      <c r="B77" s="256"/>
      <c r="C77" s="266"/>
      <c r="D77" s="266"/>
      <c r="E77" s="266"/>
      <c r="F77" s="266"/>
      <c r="G77" s="267"/>
    </row>
    <row r="78" spans="1:7" x14ac:dyDescent="0.25">
      <c r="A78" s="293" t="s">
        <v>250</v>
      </c>
      <c r="B78" s="256"/>
      <c r="C78" s="294">
        <v>0</v>
      </c>
      <c r="D78" s="294">
        <v>0</v>
      </c>
      <c r="E78" s="294">
        <v>0</v>
      </c>
      <c r="F78" s="294">
        <v>9735.044796003016</v>
      </c>
      <c r="G78" s="295">
        <v>8364.8569117183906</v>
      </c>
    </row>
    <row r="79" spans="1:7" x14ac:dyDescent="0.25">
      <c r="A79" s="265"/>
      <c r="B79" s="256"/>
      <c r="C79" s="266"/>
      <c r="D79" s="266"/>
      <c r="E79" s="266"/>
      <c r="F79" s="266"/>
      <c r="G79" s="267"/>
    </row>
    <row r="80" spans="1:7" x14ac:dyDescent="0.25">
      <c r="A80" s="293" t="s">
        <v>251</v>
      </c>
      <c r="B80" s="256"/>
      <c r="C80" s="294">
        <v>0</v>
      </c>
      <c r="D80" s="294">
        <v>0</v>
      </c>
      <c r="E80" s="294">
        <v>598.09051723110679</v>
      </c>
      <c r="F80" s="294">
        <v>44927.329358913441</v>
      </c>
      <c r="G80" s="295">
        <v>45206.666814459706</v>
      </c>
    </row>
    <row r="81" spans="1:7" x14ac:dyDescent="0.25">
      <c r="A81" s="265"/>
      <c r="B81" s="256"/>
      <c r="C81" s="256"/>
      <c r="D81" s="256"/>
      <c r="E81" s="256"/>
      <c r="F81" s="256"/>
      <c r="G81" s="275"/>
    </row>
    <row r="82" spans="1:7" x14ac:dyDescent="0.25">
      <c r="A82" s="268" t="s">
        <v>252</v>
      </c>
      <c r="B82" s="256"/>
      <c r="C82" s="296">
        <v>1.0873999999999999</v>
      </c>
      <c r="D82" s="296">
        <v>1.0741000000000001</v>
      </c>
      <c r="E82" s="296">
        <v>1.0517000000000001</v>
      </c>
      <c r="F82" s="296">
        <v>0.91839999999999999</v>
      </c>
      <c r="G82" s="297">
        <v>0.94079999999999997</v>
      </c>
    </row>
    <row r="83" spans="1:7" x14ac:dyDescent="0.25">
      <c r="A83" s="268" t="s">
        <v>253</v>
      </c>
      <c r="B83" s="256"/>
      <c r="C83" s="288">
        <v>1.0873999999999999</v>
      </c>
      <c r="D83" s="296">
        <v>1.0741000000000001</v>
      </c>
      <c r="E83" s="296">
        <v>1.0517000000000001</v>
      </c>
      <c r="F83" s="296">
        <v>0.91839999999999999</v>
      </c>
      <c r="G83" s="297">
        <v>0.94079999999999997</v>
      </c>
    </row>
    <row r="84" spans="1:7" hidden="1" x14ac:dyDescent="0.25">
      <c r="A84" s="265"/>
      <c r="B84" s="256"/>
      <c r="C84" s="256"/>
      <c r="D84" s="256"/>
      <c r="E84" s="256"/>
      <c r="F84" s="256"/>
      <c r="G84" s="275"/>
    </row>
    <row r="85" spans="1:7" x14ac:dyDescent="0.25">
      <c r="A85" s="260"/>
      <c r="B85" s="256"/>
      <c r="C85" s="298"/>
      <c r="D85" s="298"/>
      <c r="E85" s="298"/>
      <c r="F85" s="298"/>
      <c r="G85" s="299"/>
    </row>
    <row r="86" spans="1:7" x14ac:dyDescent="0.25">
      <c r="A86" s="265"/>
      <c r="B86" s="256"/>
      <c r="C86" s="298"/>
      <c r="D86" s="298"/>
      <c r="E86" s="298"/>
      <c r="F86" s="298"/>
      <c r="G86" s="299"/>
    </row>
    <row r="87" spans="1:7" x14ac:dyDescent="0.25">
      <c r="A87" s="293" t="s">
        <v>254</v>
      </c>
      <c r="B87" s="256"/>
      <c r="C87" s="256"/>
      <c r="D87" s="256"/>
      <c r="E87" s="256"/>
      <c r="F87" s="256"/>
      <c r="G87" s="275"/>
    </row>
    <row r="88" spans="1:7" x14ac:dyDescent="0.25">
      <c r="A88" s="260" t="s">
        <v>255</v>
      </c>
      <c r="B88" s="256"/>
      <c r="C88" s="300">
        <v>6.5975622252989127E-2</v>
      </c>
      <c r="D88" s="300">
        <v>6.4151976470513752E-2</v>
      </c>
      <c r="E88" s="300">
        <v>6.2159005878291977E-2</v>
      </c>
      <c r="F88" s="300">
        <v>6.0273232503684951E-2</v>
      </c>
      <c r="G88" s="301">
        <v>5.8441646315146381E-2</v>
      </c>
    </row>
    <row r="89" spans="1:7" x14ac:dyDescent="0.25">
      <c r="A89" s="260" t="s">
        <v>256</v>
      </c>
      <c r="B89" s="256"/>
      <c r="C89" s="300">
        <v>3.7499999999999999E-2</v>
      </c>
      <c r="D89" s="300">
        <v>0.04</v>
      </c>
      <c r="E89" s="300">
        <v>3.5000000000000003E-2</v>
      </c>
      <c r="F89" s="300">
        <v>3.5000000000000003E-2</v>
      </c>
      <c r="G89" s="301">
        <v>3.5000000000000003E-2</v>
      </c>
    </row>
    <row r="90" spans="1:7" ht="16.5" customHeight="1" x14ac:dyDescent="0.25">
      <c r="A90" s="260" t="s">
        <v>257</v>
      </c>
      <c r="B90" s="256"/>
      <c r="C90" s="300">
        <v>0.03</v>
      </c>
      <c r="D90" s="300">
        <v>0.03</v>
      </c>
      <c r="E90" s="300">
        <v>2.5000000000000001E-2</v>
      </c>
      <c r="F90" s="300">
        <v>2.5000000000000001E-2</v>
      </c>
      <c r="G90" s="301">
        <v>2.5000000000000001E-2</v>
      </c>
    </row>
    <row r="91" spans="1:7" ht="47.25" x14ac:dyDescent="0.25">
      <c r="A91" s="260" t="s">
        <v>258</v>
      </c>
      <c r="B91" s="256"/>
      <c r="C91" s="302" t="s">
        <v>259</v>
      </c>
      <c r="D91" s="302" t="s">
        <v>260</v>
      </c>
      <c r="E91" s="302" t="s">
        <v>261</v>
      </c>
      <c r="F91" s="302" t="s">
        <v>262</v>
      </c>
      <c r="G91" s="303" t="s">
        <v>263</v>
      </c>
    </row>
    <row r="92" spans="1:7" ht="15.75" customHeight="1" x14ac:dyDescent="0.25">
      <c r="A92" s="304" t="s">
        <v>264</v>
      </c>
      <c r="B92" s="256"/>
      <c r="C92" s="305" t="s">
        <v>265</v>
      </c>
      <c r="D92" s="305"/>
      <c r="E92" s="305"/>
      <c r="F92" s="305"/>
      <c r="G92" s="306"/>
    </row>
    <row r="93" spans="1:7" ht="19.5" customHeight="1" x14ac:dyDescent="0.25">
      <c r="A93" s="260" t="s">
        <v>266</v>
      </c>
      <c r="B93" s="256"/>
      <c r="C93" s="307" t="s">
        <v>267</v>
      </c>
      <c r="D93" s="307"/>
      <c r="E93" s="307"/>
      <c r="F93" s="307"/>
      <c r="G93" s="308"/>
    </row>
    <row r="94" spans="1:7" ht="19.5" customHeight="1" x14ac:dyDescent="0.25">
      <c r="A94" s="260" t="s">
        <v>268</v>
      </c>
      <c r="B94" s="256"/>
      <c r="C94" s="307" t="s">
        <v>269</v>
      </c>
      <c r="D94" s="307"/>
      <c r="E94" s="307"/>
      <c r="F94" s="307"/>
      <c r="G94" s="308"/>
    </row>
    <row r="95" spans="1:7" ht="19.5" customHeight="1" x14ac:dyDescent="0.25">
      <c r="A95" s="309" t="s">
        <v>270</v>
      </c>
      <c r="B95" s="256"/>
      <c r="C95" s="310">
        <v>19900</v>
      </c>
      <c r="D95" s="311">
        <v>22100</v>
      </c>
      <c r="E95" s="311">
        <v>21800</v>
      </c>
      <c r="F95" s="311">
        <v>19900</v>
      </c>
      <c r="G95" s="312">
        <v>21000</v>
      </c>
    </row>
    <row r="96" spans="1:7" ht="21.75" customHeight="1" x14ac:dyDescent="0.25">
      <c r="A96" s="309" t="s">
        <v>271</v>
      </c>
      <c r="B96" s="256"/>
      <c r="C96" s="305" t="s">
        <v>272</v>
      </c>
      <c r="D96" s="305"/>
      <c r="E96" s="305"/>
      <c r="F96" s="305"/>
      <c r="G96" s="306"/>
    </row>
    <row r="97" spans="1:10" ht="20.25" customHeight="1" thickBot="1" x14ac:dyDescent="0.3">
      <c r="A97" s="313" t="s">
        <v>273</v>
      </c>
      <c r="B97" s="271"/>
      <c r="C97" s="314" t="s">
        <v>274</v>
      </c>
      <c r="D97" s="314"/>
      <c r="E97" s="314"/>
      <c r="F97" s="314"/>
      <c r="G97" s="315"/>
    </row>
    <row r="98" spans="1:10" x14ac:dyDescent="0.25">
      <c r="A98" s="256"/>
      <c r="B98" s="256"/>
      <c r="C98" s="256"/>
      <c r="D98" s="256"/>
      <c r="E98" s="256"/>
      <c r="F98" s="256"/>
      <c r="G98" s="256"/>
    </row>
    <row r="99" spans="1:10" x14ac:dyDescent="0.25">
      <c r="A99" s="249" t="s">
        <v>238</v>
      </c>
      <c r="B99" s="256"/>
      <c r="C99" s="256"/>
      <c r="D99" s="256"/>
      <c r="E99" s="256"/>
      <c r="F99" s="256"/>
      <c r="G99" s="256"/>
    </row>
    <row r="100" spans="1:10" x14ac:dyDescent="0.25">
      <c r="A100" s="289"/>
    </row>
    <row r="101" spans="1:10" x14ac:dyDescent="0.25">
      <c r="A101" s="289"/>
    </row>
    <row r="102" spans="1:10" x14ac:dyDescent="0.25">
      <c r="A102" s="248" t="s">
        <v>208</v>
      </c>
      <c r="B102" s="256"/>
      <c r="C102" s="256"/>
      <c r="D102" s="256"/>
      <c r="E102" s="256"/>
      <c r="F102" s="256"/>
      <c r="G102" s="256"/>
    </row>
    <row r="103" spans="1:10" x14ac:dyDescent="0.25">
      <c r="A103" s="249" t="s">
        <v>209</v>
      </c>
      <c r="B103" s="256"/>
      <c r="C103" s="256"/>
      <c r="D103" s="256"/>
      <c r="E103" s="256"/>
      <c r="F103" s="256"/>
      <c r="G103" s="256"/>
      <c r="I103" s="2"/>
      <c r="J103" s="2"/>
    </row>
    <row r="104" spans="1:10" x14ac:dyDescent="0.25">
      <c r="A104" s="249"/>
      <c r="B104" s="256"/>
      <c r="C104" s="256"/>
      <c r="D104" s="256"/>
      <c r="E104" s="256"/>
      <c r="F104" s="256"/>
      <c r="G104" s="256"/>
      <c r="I104" s="2"/>
      <c r="J104" s="2"/>
    </row>
    <row r="105" spans="1:10" x14ac:dyDescent="0.25">
      <c r="A105" s="250"/>
      <c r="B105" s="256"/>
      <c r="C105" s="250">
        <v>2017</v>
      </c>
      <c r="D105" s="250">
        <v>2018</v>
      </c>
      <c r="E105" s="250">
        <v>2019</v>
      </c>
      <c r="F105" s="250">
        <v>2020</v>
      </c>
      <c r="G105" s="250">
        <v>2021</v>
      </c>
      <c r="I105" s="2"/>
      <c r="J105" s="2"/>
    </row>
    <row r="106" spans="1:10" x14ac:dyDescent="0.25">
      <c r="A106" s="250"/>
      <c r="B106" s="256"/>
      <c r="C106" s="250"/>
      <c r="D106" s="250"/>
      <c r="E106" s="250"/>
      <c r="F106" s="250"/>
      <c r="G106" s="250"/>
      <c r="I106" s="2"/>
      <c r="J106" s="2"/>
    </row>
    <row r="107" spans="1:10" x14ac:dyDescent="0.25">
      <c r="A107" s="250" t="s">
        <v>275</v>
      </c>
      <c r="B107" s="256"/>
      <c r="C107" s="250"/>
      <c r="D107" s="250"/>
      <c r="E107" s="250"/>
      <c r="F107" s="250"/>
      <c r="G107" s="250"/>
      <c r="I107" s="2"/>
      <c r="J107" s="2"/>
    </row>
    <row r="108" spans="1:10" ht="16.5" thickBot="1" x14ac:dyDescent="0.3">
      <c r="A108" s="256"/>
      <c r="B108" s="256"/>
      <c r="C108" s="256"/>
      <c r="D108" s="256"/>
      <c r="E108" s="256"/>
      <c r="F108" s="256"/>
      <c r="G108" s="256"/>
    </row>
    <row r="109" spans="1:10" x14ac:dyDescent="0.25">
      <c r="A109" s="316" t="s">
        <v>276</v>
      </c>
      <c r="B109" s="258"/>
      <c r="C109" s="258"/>
      <c r="D109" s="258"/>
      <c r="E109" s="258"/>
      <c r="F109" s="258"/>
      <c r="G109" s="259"/>
    </row>
    <row r="110" spans="1:10" x14ac:dyDescent="0.25">
      <c r="A110" s="260"/>
      <c r="B110" s="256"/>
      <c r="C110" s="256"/>
      <c r="D110" s="256"/>
      <c r="E110" s="256"/>
      <c r="F110" s="256"/>
      <c r="G110" s="275"/>
    </row>
    <row r="111" spans="1:10" x14ac:dyDescent="0.25">
      <c r="A111" s="260" t="s">
        <v>277</v>
      </c>
      <c r="B111" s="256"/>
      <c r="C111" s="261">
        <v>-855039.94799999997</v>
      </c>
      <c r="D111" s="261">
        <v>-767537.72199999995</v>
      </c>
      <c r="E111" s="261">
        <v>-806503.91899999999</v>
      </c>
      <c r="F111" s="261">
        <v>-801623.37300000002</v>
      </c>
      <c r="G111" s="262">
        <v>-800560.28500000003</v>
      </c>
    </row>
    <row r="112" spans="1:10" x14ac:dyDescent="0.25">
      <c r="A112" s="260"/>
      <c r="B112" s="256"/>
      <c r="C112" s="261"/>
      <c r="D112" s="261"/>
      <c r="E112" s="261"/>
      <c r="F112" s="261"/>
      <c r="G112" s="262"/>
    </row>
    <row r="113" spans="1:7" x14ac:dyDescent="0.25">
      <c r="A113" s="260" t="s">
        <v>278</v>
      </c>
      <c r="B113" s="256"/>
      <c r="C113" s="261">
        <v>-983046.98931530013</v>
      </c>
      <c r="D113" s="261">
        <v>-887524.91012427409</v>
      </c>
      <c r="E113" s="261">
        <v>-929078.0284660192</v>
      </c>
      <c r="F113" s="261">
        <v>-924072.24432226305</v>
      </c>
      <c r="G113" s="262">
        <v>-925246.08175999997</v>
      </c>
    </row>
    <row r="114" spans="1:7" x14ac:dyDescent="0.25">
      <c r="A114" s="260" t="s">
        <v>279</v>
      </c>
      <c r="B114" s="256"/>
      <c r="C114" s="276">
        <v>663068.23698000005</v>
      </c>
      <c r="D114" s="276">
        <v>737646.23998000007</v>
      </c>
      <c r="E114" s="276">
        <v>727860.26398000005</v>
      </c>
      <c r="F114" s="276">
        <v>663717.45149723114</v>
      </c>
      <c r="G114" s="277">
        <v>699621.33185614459</v>
      </c>
    </row>
    <row r="115" spans="1:7" x14ac:dyDescent="0.25">
      <c r="A115" s="260" t="s">
        <v>280</v>
      </c>
      <c r="B115" s="256"/>
      <c r="C115" s="261">
        <v>-319978.75233530009</v>
      </c>
      <c r="D115" s="261">
        <v>-149878.6701442741</v>
      </c>
      <c r="E115" s="261">
        <v>-201217.76448601912</v>
      </c>
      <c r="F115" s="261">
        <v>-260354.79282503188</v>
      </c>
      <c r="G115" s="262">
        <v>-225624.74990385544</v>
      </c>
    </row>
    <row r="116" spans="1:7" x14ac:dyDescent="0.25">
      <c r="A116" s="260"/>
      <c r="B116" s="256"/>
      <c r="C116" s="261"/>
      <c r="D116" s="261"/>
      <c r="E116" s="261"/>
      <c r="F116" s="261"/>
      <c r="G116" s="262"/>
    </row>
    <row r="117" spans="1:7" x14ac:dyDescent="0.25">
      <c r="A117" s="265" t="s">
        <v>281</v>
      </c>
      <c r="B117" s="256"/>
      <c r="C117" s="261">
        <v>0</v>
      </c>
      <c r="D117" s="261">
        <v>0</v>
      </c>
      <c r="E117" s="261">
        <v>0</v>
      </c>
      <c r="F117" s="261">
        <v>0</v>
      </c>
      <c r="G117" s="262">
        <v>0</v>
      </c>
    </row>
    <row r="118" spans="1:7" x14ac:dyDescent="0.25">
      <c r="A118" s="265" t="s">
        <v>282</v>
      </c>
      <c r="B118" s="256"/>
      <c r="C118" s="276">
        <v>310227.74885030009</v>
      </c>
      <c r="D118" s="276">
        <v>92200.732436171194</v>
      </c>
      <c r="E118" s="276">
        <v>116348.56237833347</v>
      </c>
      <c r="F118" s="276">
        <v>147972.6574697888</v>
      </c>
      <c r="G118" s="277">
        <v>121700.27544525937</v>
      </c>
    </row>
    <row r="119" spans="1:7" x14ac:dyDescent="0.25">
      <c r="A119" s="260" t="s">
        <v>283</v>
      </c>
      <c r="B119" s="256"/>
      <c r="C119" s="261">
        <v>310227.74885030009</v>
      </c>
      <c r="D119" s="261">
        <v>92200.732436171194</v>
      </c>
      <c r="E119" s="261">
        <v>116348.56237833347</v>
      </c>
      <c r="F119" s="261">
        <v>147972.6574697888</v>
      </c>
      <c r="G119" s="262">
        <v>121700.27544525937</v>
      </c>
    </row>
    <row r="120" spans="1:7" x14ac:dyDescent="0.25">
      <c r="A120" s="265"/>
      <c r="B120" s="256"/>
      <c r="C120" s="266"/>
      <c r="D120" s="266"/>
      <c r="E120" s="266"/>
      <c r="F120" s="266"/>
      <c r="G120" s="267"/>
    </row>
    <row r="121" spans="1:7" x14ac:dyDescent="0.25">
      <c r="A121" s="293" t="s">
        <v>284</v>
      </c>
      <c r="B121" s="256"/>
      <c r="C121" s="266"/>
      <c r="D121" s="266"/>
      <c r="E121" s="266"/>
      <c r="F121" s="266"/>
      <c r="G121" s="267"/>
    </row>
    <row r="122" spans="1:7" x14ac:dyDescent="0.25">
      <c r="A122" s="260" t="s">
        <v>285</v>
      </c>
      <c r="B122" s="256"/>
      <c r="C122" s="266">
        <v>26462.925223102913</v>
      </c>
      <c r="D122" s="266">
        <v>22653.853399582731</v>
      </c>
      <c r="E122" s="266">
        <v>23654.149764788534</v>
      </c>
      <c r="F122" s="266">
        <v>23129.494462266448</v>
      </c>
      <c r="G122" s="267">
        <v>22803.245716853929</v>
      </c>
    </row>
    <row r="123" spans="1:7" x14ac:dyDescent="0.25">
      <c r="A123" s="260" t="s">
        <v>286</v>
      </c>
      <c r="B123" s="256"/>
      <c r="C123" s="266">
        <v>32081.682000000001</v>
      </c>
      <c r="D123" s="266">
        <v>37733.699999999997</v>
      </c>
      <c r="E123" s="266">
        <v>34869.815000000002</v>
      </c>
      <c r="F123" s="266">
        <v>36979.252</v>
      </c>
      <c r="G123" s="267">
        <v>37013.154999999999</v>
      </c>
    </row>
    <row r="124" spans="1:7" x14ac:dyDescent="0.25">
      <c r="A124" s="265" t="s">
        <v>287</v>
      </c>
      <c r="B124" s="256"/>
      <c r="C124" s="266">
        <v>-44848.089</v>
      </c>
      <c r="D124" s="266">
        <v>-48284.048999999999</v>
      </c>
      <c r="E124" s="266">
        <v>-47606.995000000003</v>
      </c>
      <c r="F124" s="266">
        <v>-43124.932999999997</v>
      </c>
      <c r="G124" s="267">
        <v>-45458.684999999998</v>
      </c>
    </row>
    <row r="125" spans="1:7" x14ac:dyDescent="0.25">
      <c r="A125" s="260" t="s">
        <v>288</v>
      </c>
      <c r="B125" s="256"/>
      <c r="C125" s="266">
        <v>0</v>
      </c>
      <c r="D125" s="266">
        <v>0</v>
      </c>
      <c r="E125" s="266">
        <v>0</v>
      </c>
      <c r="F125" s="266">
        <v>0</v>
      </c>
      <c r="G125" s="267">
        <v>0</v>
      </c>
    </row>
    <row r="126" spans="1:7" x14ac:dyDescent="0.25">
      <c r="A126" s="260" t="s">
        <v>289</v>
      </c>
      <c r="B126" s="256"/>
      <c r="C126" s="317">
        <v>34230.415999999997</v>
      </c>
      <c r="D126" s="317">
        <v>15087.76</v>
      </c>
      <c r="E126" s="317">
        <v>17194.054</v>
      </c>
      <c r="F126" s="317">
        <v>19485.855</v>
      </c>
      <c r="G126" s="318">
        <v>17423.855</v>
      </c>
    </row>
    <row r="127" spans="1:7" x14ac:dyDescent="0.25">
      <c r="A127" s="260" t="s">
        <v>290</v>
      </c>
      <c r="B127" s="256"/>
      <c r="C127" s="266">
        <v>47926.934223102915</v>
      </c>
      <c r="D127" s="266">
        <v>27191.264399582727</v>
      </c>
      <c r="E127" s="266">
        <v>28111.023764788537</v>
      </c>
      <c r="F127" s="266">
        <v>36469.668462266447</v>
      </c>
      <c r="G127" s="267">
        <v>31781.57071685393</v>
      </c>
    </row>
    <row r="128" spans="1:7" x14ac:dyDescent="0.25">
      <c r="A128" s="265"/>
      <c r="B128" s="256"/>
      <c r="C128" s="256"/>
      <c r="D128" s="256"/>
      <c r="E128" s="256"/>
      <c r="F128" s="256"/>
      <c r="G128" s="275"/>
    </row>
    <row r="129" spans="1:7" x14ac:dyDescent="0.25">
      <c r="A129" s="293" t="s">
        <v>291</v>
      </c>
      <c r="B129" s="256"/>
      <c r="C129" s="256"/>
      <c r="D129" s="256"/>
      <c r="E129" s="256"/>
      <c r="F129" s="256"/>
      <c r="G129" s="275"/>
    </row>
    <row r="130" spans="1:7" x14ac:dyDescent="0.25">
      <c r="A130" s="260" t="s">
        <v>292</v>
      </c>
      <c r="B130" s="256"/>
      <c r="C130" s="300">
        <v>3.2500000000000001E-2</v>
      </c>
      <c r="D130" s="300">
        <v>4.2500000000000003E-2</v>
      </c>
      <c r="E130" s="300">
        <v>3.7499999999999999E-2</v>
      </c>
      <c r="F130" s="300">
        <v>0.04</v>
      </c>
      <c r="G130" s="301">
        <v>0.04</v>
      </c>
    </row>
    <row r="131" spans="1:7" x14ac:dyDescent="0.25">
      <c r="A131" s="260" t="s">
        <v>293</v>
      </c>
      <c r="B131" s="256"/>
      <c r="C131" s="300">
        <v>7.0000000000000007E-2</v>
      </c>
      <c r="D131" s="300">
        <v>6.7500000000000004E-2</v>
      </c>
      <c r="E131" s="300">
        <v>6.7500000000000004E-2</v>
      </c>
      <c r="F131" s="300">
        <v>6.5000000000000002E-2</v>
      </c>
      <c r="G131" s="301">
        <v>6.5000000000000002E-2</v>
      </c>
    </row>
    <row r="132" spans="1:7" x14ac:dyDescent="0.25">
      <c r="A132" s="260" t="s">
        <v>294</v>
      </c>
      <c r="B132" s="256"/>
      <c r="C132" s="300">
        <v>0.04</v>
      </c>
      <c r="D132" s="300">
        <v>0.04</v>
      </c>
      <c r="E132" s="300">
        <v>0.04</v>
      </c>
      <c r="F132" s="300">
        <v>3.5000000000000003E-2</v>
      </c>
      <c r="G132" s="301">
        <v>3.5000000000000003E-2</v>
      </c>
    </row>
    <row r="133" spans="1:7" x14ac:dyDescent="0.25">
      <c r="A133" s="260" t="s">
        <v>295</v>
      </c>
      <c r="B133" s="256"/>
      <c r="C133" s="300">
        <v>2.75E-2</v>
      </c>
      <c r="D133" s="300">
        <v>0.03</v>
      </c>
      <c r="E133" s="300">
        <v>0.03</v>
      </c>
      <c r="F133" s="300">
        <v>0.03</v>
      </c>
      <c r="G133" s="301">
        <v>0.03</v>
      </c>
    </row>
    <row r="134" spans="1:7" ht="33.6" customHeight="1" x14ac:dyDescent="0.25">
      <c r="A134" s="260" t="s">
        <v>296</v>
      </c>
      <c r="B134" s="256"/>
      <c r="C134" s="319" t="s">
        <v>297</v>
      </c>
      <c r="D134" s="319" t="s">
        <v>297</v>
      </c>
      <c r="E134" s="319" t="s">
        <v>297</v>
      </c>
      <c r="F134" s="319" t="s">
        <v>297</v>
      </c>
      <c r="G134" s="320" t="s">
        <v>297</v>
      </c>
    </row>
    <row r="135" spans="1:7" x14ac:dyDescent="0.25">
      <c r="A135" s="260" t="s">
        <v>298</v>
      </c>
      <c r="B135" s="256"/>
      <c r="C135" s="321" t="s">
        <v>265</v>
      </c>
      <c r="D135" s="321"/>
      <c r="E135" s="321"/>
      <c r="F135" s="321"/>
      <c r="G135" s="322"/>
    </row>
    <row r="136" spans="1:7" x14ac:dyDescent="0.25">
      <c r="A136" s="260" t="s">
        <v>299</v>
      </c>
      <c r="B136" s="256"/>
      <c r="C136" s="321" t="s">
        <v>269</v>
      </c>
      <c r="D136" s="321"/>
      <c r="E136" s="321"/>
      <c r="F136" s="321"/>
      <c r="G136" s="322"/>
    </row>
    <row r="137" spans="1:7" x14ac:dyDescent="0.25">
      <c r="A137" s="260" t="s">
        <v>300</v>
      </c>
      <c r="B137" s="256"/>
      <c r="C137" s="321" t="s">
        <v>267</v>
      </c>
      <c r="D137" s="321"/>
      <c r="E137" s="321"/>
      <c r="F137" s="321"/>
      <c r="G137" s="322"/>
    </row>
    <row r="138" spans="1:7" x14ac:dyDescent="0.25">
      <c r="A138" s="309" t="s">
        <v>301</v>
      </c>
      <c r="B138" s="256"/>
      <c r="C138" s="321" t="s">
        <v>302</v>
      </c>
      <c r="D138" s="321"/>
      <c r="E138" s="321"/>
      <c r="F138" s="321"/>
      <c r="G138" s="322"/>
    </row>
    <row r="139" spans="1:7" x14ac:dyDescent="0.25">
      <c r="A139" s="309" t="s">
        <v>303</v>
      </c>
      <c r="B139" s="256"/>
      <c r="C139" s="321" t="s">
        <v>272</v>
      </c>
      <c r="D139" s="321"/>
      <c r="E139" s="321"/>
      <c r="F139" s="321"/>
      <c r="G139" s="322"/>
    </row>
    <row r="140" spans="1:7" x14ac:dyDescent="0.25">
      <c r="A140" s="309" t="s">
        <v>304</v>
      </c>
      <c r="B140" s="256"/>
      <c r="C140" s="321" t="s">
        <v>305</v>
      </c>
      <c r="D140" s="321"/>
      <c r="E140" s="321"/>
      <c r="F140" s="321"/>
      <c r="G140" s="322"/>
    </row>
    <row r="141" spans="1:7" x14ac:dyDescent="0.25">
      <c r="A141" s="309" t="s">
        <v>306</v>
      </c>
      <c r="B141" s="256"/>
      <c r="C141" s="323">
        <v>0</v>
      </c>
      <c r="D141" s="323">
        <v>0</v>
      </c>
      <c r="E141" s="323">
        <v>598</v>
      </c>
      <c r="F141" s="323">
        <v>44927</v>
      </c>
      <c r="G141" s="324">
        <v>44927</v>
      </c>
    </row>
    <row r="142" spans="1:7" ht="14.25" customHeight="1" thickBot="1" x14ac:dyDescent="0.3">
      <c r="A142" s="313" t="s">
        <v>307</v>
      </c>
      <c r="B142" s="271"/>
      <c r="C142" s="325">
        <v>-44762.5</v>
      </c>
      <c r="D142" s="325">
        <v>-44654</v>
      </c>
      <c r="E142" s="325">
        <v>-45740.9</v>
      </c>
      <c r="F142" s="325">
        <v>-45440.9</v>
      </c>
      <c r="G142" s="326">
        <v>-45440.9</v>
      </c>
    </row>
    <row r="143" spans="1:7" ht="14.25" customHeight="1" x14ac:dyDescent="0.25">
      <c r="A143" s="327"/>
      <c r="B143" s="256"/>
      <c r="C143" s="305"/>
      <c r="D143" s="305"/>
      <c r="E143" s="305"/>
      <c r="F143" s="305"/>
      <c r="G143" s="305"/>
    </row>
    <row r="144" spans="1:7" x14ac:dyDescent="0.25">
      <c r="A144" s="249" t="s">
        <v>238</v>
      </c>
      <c r="B144" s="256"/>
      <c r="C144" s="256"/>
      <c r="D144" s="256"/>
      <c r="E144" s="256"/>
      <c r="F144" s="256"/>
      <c r="G144" s="256"/>
    </row>
  </sheetData>
  <pageMargins left="0.75" right="0.75" top="1" bottom="1" header="0.5" footer="0.5"/>
  <pageSetup scale="65" firstPageNumber="3" fitToHeight="3" orientation="portrait" useFirstPageNumber="1" r:id="rId1"/>
  <headerFooter alignWithMargins="0">
    <oddFooter>&amp;C3</oddFooter>
  </headerFooter>
  <rowBreaks count="1" manualBreakCount="1">
    <brk id="59" max="1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D0C8-519F-4B80-A399-90E0785013F6}">
  <sheetPr>
    <tabColor rgb="FFFFC000"/>
  </sheetPr>
  <dimension ref="A1:M65515"/>
  <sheetViews>
    <sheetView workbookViewId="0"/>
  </sheetViews>
  <sheetFormatPr defaultColWidth="9.28515625" defaultRowHeight="15" x14ac:dyDescent="0.25"/>
  <cols>
    <col min="1" max="1" width="3.7109375" style="6" customWidth="1"/>
    <col min="2" max="5" width="9.28515625" style="6"/>
    <col min="6" max="6" width="3.7109375" style="6" customWidth="1"/>
    <col min="7" max="7" width="12.7109375" style="6" customWidth="1"/>
    <col min="8" max="8" width="3.28515625" style="6" customWidth="1"/>
    <col min="9" max="9" width="12.7109375" style="6" customWidth="1"/>
    <col min="10" max="10" width="3.28515625" style="6" customWidth="1"/>
    <col min="11" max="11" width="12.7109375" style="6" customWidth="1"/>
    <col min="12" max="12" width="3.140625" style="6" customWidth="1"/>
    <col min="13" max="13" width="12.7109375" style="6" customWidth="1"/>
    <col min="14" max="16384" width="9.28515625" style="6"/>
  </cols>
  <sheetData>
    <row r="1" spans="1:13" ht="15.75" x14ac:dyDescent="0.25">
      <c r="A1" s="216" t="s">
        <v>208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x14ac:dyDescent="0.25">
      <c r="A2" s="230" t="s">
        <v>308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x14ac:dyDescent="0.25">
      <c r="A3" s="230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x14ac:dyDescent="0.25">
      <c r="A4" s="230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3" x14ac:dyDescent="0.25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ht="27.75" thickBot="1" x14ac:dyDescent="0.3">
      <c r="A6" s="201"/>
      <c r="B6" s="201"/>
      <c r="C6" s="201"/>
      <c r="D6" s="201"/>
      <c r="E6" s="201"/>
      <c r="F6" s="201"/>
      <c r="G6" s="236" t="s">
        <v>309</v>
      </c>
      <c r="H6" s="201"/>
      <c r="I6" s="237" t="s">
        <v>310</v>
      </c>
      <c r="J6" s="201"/>
      <c r="K6" s="237" t="s">
        <v>311</v>
      </c>
      <c r="L6" s="201"/>
      <c r="M6" s="237" t="s">
        <v>147</v>
      </c>
    </row>
    <row r="7" spans="1:13" x14ac:dyDescent="0.25">
      <c r="A7" s="201"/>
      <c r="B7" s="217" t="s">
        <v>312</v>
      </c>
      <c r="C7" s="201"/>
      <c r="D7" s="201"/>
      <c r="E7" s="201"/>
      <c r="F7" s="201"/>
      <c r="G7" s="238">
        <v>921</v>
      </c>
      <c r="H7" s="238"/>
      <c r="I7" s="238">
        <v>54</v>
      </c>
      <c r="J7" s="238"/>
      <c r="K7" s="238">
        <v>915</v>
      </c>
      <c r="L7" s="235"/>
      <c r="M7" s="238">
        <v>1890</v>
      </c>
    </row>
    <row r="8" spans="1:13" x14ac:dyDescent="0.25">
      <c r="A8" s="201"/>
      <c r="B8" s="201"/>
      <c r="C8" s="201"/>
      <c r="D8" s="201"/>
      <c r="E8" s="201"/>
      <c r="F8" s="201"/>
      <c r="G8" s="235"/>
      <c r="H8" s="235"/>
      <c r="I8" s="235"/>
      <c r="J8" s="235"/>
      <c r="K8" s="235"/>
      <c r="L8" s="235"/>
      <c r="M8" s="235"/>
    </row>
    <row r="9" spans="1:13" x14ac:dyDescent="0.25">
      <c r="A9" s="201"/>
      <c r="B9" s="239" t="s">
        <v>313</v>
      </c>
      <c r="C9" s="201"/>
      <c r="D9" s="201"/>
      <c r="E9" s="201"/>
      <c r="F9" s="201"/>
      <c r="G9" s="240">
        <v>9</v>
      </c>
      <c r="H9" s="240"/>
      <c r="I9" s="240">
        <v>0</v>
      </c>
      <c r="J9" s="240"/>
      <c r="K9" s="240">
        <v>0</v>
      </c>
      <c r="L9" s="235"/>
      <c r="M9" s="240">
        <v>9</v>
      </c>
    </row>
    <row r="10" spans="1:13" x14ac:dyDescent="0.25">
      <c r="A10" s="201"/>
      <c r="B10" s="239" t="s">
        <v>314</v>
      </c>
      <c r="C10" s="201"/>
      <c r="D10" s="201"/>
      <c r="E10" s="201"/>
      <c r="F10" s="201"/>
      <c r="G10" s="240">
        <v>-2</v>
      </c>
      <c r="H10" s="240"/>
      <c r="I10" s="240">
        <v>0</v>
      </c>
      <c r="J10" s="240"/>
      <c r="K10" s="240">
        <v>0</v>
      </c>
      <c r="L10" s="235"/>
      <c r="M10" s="240">
        <v>-2</v>
      </c>
    </row>
    <row r="11" spans="1:13" x14ac:dyDescent="0.25">
      <c r="A11" s="201"/>
      <c r="B11" s="239" t="s">
        <v>315</v>
      </c>
      <c r="C11" s="201"/>
      <c r="D11" s="201"/>
      <c r="E11" s="201"/>
      <c r="F11" s="201"/>
      <c r="G11" s="240">
        <v>-7</v>
      </c>
      <c r="H11" s="240"/>
      <c r="I11" s="240">
        <v>0</v>
      </c>
      <c r="J11" s="240"/>
      <c r="K11" s="240">
        <v>0</v>
      </c>
      <c r="L11" s="235"/>
      <c r="M11" s="240">
        <v>-7</v>
      </c>
    </row>
    <row r="12" spans="1:13" x14ac:dyDescent="0.25">
      <c r="A12" s="201"/>
      <c r="B12" s="239" t="s">
        <v>316</v>
      </c>
      <c r="C12" s="201"/>
      <c r="D12" s="201"/>
      <c r="E12" s="201"/>
      <c r="F12" s="201"/>
      <c r="G12" s="240">
        <v>-2</v>
      </c>
      <c r="H12" s="240"/>
      <c r="I12" s="240">
        <v>2</v>
      </c>
      <c r="J12" s="240"/>
      <c r="K12" s="240">
        <v>0</v>
      </c>
      <c r="L12" s="235"/>
      <c r="M12" s="240">
        <v>0</v>
      </c>
    </row>
    <row r="13" spans="1:13" x14ac:dyDescent="0.25">
      <c r="A13" s="201"/>
      <c r="B13" s="239" t="s">
        <v>317</v>
      </c>
      <c r="C13" s="201"/>
      <c r="D13" s="201"/>
      <c r="E13" s="201"/>
      <c r="F13" s="201"/>
      <c r="G13" s="240">
        <v>-6</v>
      </c>
      <c r="H13" s="240"/>
      <c r="I13" s="240">
        <v>-1</v>
      </c>
      <c r="J13" s="240"/>
      <c r="K13" s="240">
        <v>7</v>
      </c>
      <c r="L13" s="235"/>
      <c r="M13" s="240">
        <v>0</v>
      </c>
    </row>
    <row r="14" spans="1:13" x14ac:dyDescent="0.25">
      <c r="A14" s="201"/>
      <c r="B14" s="241" t="s">
        <v>318</v>
      </c>
      <c r="C14" s="201"/>
      <c r="D14" s="201"/>
      <c r="E14" s="201"/>
      <c r="F14" s="201"/>
      <c r="G14" s="240">
        <v>0</v>
      </c>
      <c r="H14" s="240"/>
      <c r="I14" s="240">
        <v>0</v>
      </c>
      <c r="J14" s="240"/>
      <c r="K14" s="240">
        <v>3</v>
      </c>
      <c r="L14" s="235"/>
      <c r="M14" s="240">
        <v>3</v>
      </c>
    </row>
    <row r="15" spans="1:13" x14ac:dyDescent="0.25">
      <c r="A15" s="201"/>
      <c r="B15" s="239" t="s">
        <v>319</v>
      </c>
      <c r="C15" s="201"/>
      <c r="D15" s="201"/>
      <c r="E15" s="201"/>
      <c r="F15" s="201"/>
      <c r="G15" s="240">
        <v>0</v>
      </c>
      <c r="H15" s="240"/>
      <c r="I15" s="240">
        <v>-2</v>
      </c>
      <c r="J15" s="240"/>
      <c r="K15" s="240">
        <v>-10</v>
      </c>
      <c r="L15" s="235"/>
      <c r="M15" s="240">
        <v>-12</v>
      </c>
    </row>
    <row r="16" spans="1:13" x14ac:dyDescent="0.25">
      <c r="A16" s="201"/>
      <c r="B16" s="201" t="s">
        <v>320</v>
      </c>
      <c r="C16" s="201"/>
      <c r="D16" s="201"/>
      <c r="E16" s="201"/>
      <c r="F16" s="201"/>
      <c r="G16" s="235">
        <v>-8</v>
      </c>
      <c r="H16" s="235"/>
      <c r="I16" s="235">
        <v>-1</v>
      </c>
      <c r="J16" s="235"/>
      <c r="K16" s="235">
        <v>0</v>
      </c>
      <c r="L16" s="235"/>
      <c r="M16" s="235">
        <v>-9</v>
      </c>
    </row>
    <row r="17" spans="1:13" x14ac:dyDescent="0.25">
      <c r="A17" s="201"/>
      <c r="B17" s="217"/>
      <c r="C17" s="201"/>
      <c r="D17" s="201"/>
      <c r="E17" s="201"/>
      <c r="F17" s="201"/>
      <c r="G17" s="238"/>
      <c r="H17" s="238"/>
      <c r="I17" s="238"/>
      <c r="J17" s="238"/>
      <c r="K17" s="238"/>
      <c r="L17" s="235"/>
      <c r="M17" s="238"/>
    </row>
    <row r="18" spans="1:13" s="7" customFormat="1" ht="14.25" x14ac:dyDescent="0.2">
      <c r="A18" s="242"/>
      <c r="B18" s="242" t="s">
        <v>321</v>
      </c>
      <c r="C18" s="242"/>
      <c r="D18" s="242"/>
      <c r="E18" s="242"/>
      <c r="F18" s="242"/>
      <c r="G18" s="243">
        <v>913</v>
      </c>
      <c r="H18" s="243"/>
      <c r="I18" s="243">
        <v>53</v>
      </c>
      <c r="J18" s="243"/>
      <c r="K18" s="243">
        <v>915</v>
      </c>
      <c r="L18" s="243"/>
      <c r="M18" s="243">
        <v>1881</v>
      </c>
    </row>
    <row r="19" spans="1:13" x14ac:dyDescent="0.25">
      <c r="A19" s="201"/>
      <c r="B19" s="239"/>
      <c r="C19" s="201"/>
      <c r="D19" s="201"/>
      <c r="E19" s="201"/>
      <c r="F19" s="201"/>
      <c r="G19" s="240"/>
      <c r="H19" s="240"/>
      <c r="I19" s="240"/>
      <c r="J19" s="240"/>
      <c r="K19" s="240"/>
      <c r="L19" s="235"/>
      <c r="M19" s="240"/>
    </row>
    <row r="20" spans="1:13" x14ac:dyDescent="0.25">
      <c r="A20" s="201"/>
      <c r="B20" s="239" t="s">
        <v>313</v>
      </c>
      <c r="C20" s="201"/>
      <c r="D20" s="201"/>
      <c r="E20" s="201"/>
      <c r="F20" s="201"/>
      <c r="G20" s="240">
        <v>11</v>
      </c>
      <c r="H20" s="240"/>
      <c r="I20" s="240">
        <v>0</v>
      </c>
      <c r="J20" s="240"/>
      <c r="K20" s="240">
        <v>0</v>
      </c>
      <c r="L20" s="235"/>
      <c r="M20" s="240">
        <v>11</v>
      </c>
    </row>
    <row r="21" spans="1:13" x14ac:dyDescent="0.25">
      <c r="A21" s="201"/>
      <c r="B21" s="239" t="s">
        <v>314</v>
      </c>
      <c r="C21" s="201"/>
      <c r="D21" s="201"/>
      <c r="E21" s="201"/>
      <c r="F21" s="201"/>
      <c r="G21" s="240">
        <v>-3</v>
      </c>
      <c r="H21" s="240"/>
      <c r="I21" s="240">
        <v>0</v>
      </c>
      <c r="J21" s="240"/>
      <c r="K21" s="240">
        <v>0</v>
      </c>
      <c r="L21" s="235"/>
      <c r="M21" s="240">
        <v>-3</v>
      </c>
    </row>
    <row r="22" spans="1:13" x14ac:dyDescent="0.25">
      <c r="A22" s="201"/>
      <c r="B22" s="239" t="s">
        <v>315</v>
      </c>
      <c r="C22" s="201"/>
      <c r="D22" s="201"/>
      <c r="E22" s="201"/>
      <c r="F22" s="201"/>
      <c r="G22" s="240">
        <v>-6</v>
      </c>
      <c r="H22" s="240"/>
      <c r="I22" s="240">
        <v>0</v>
      </c>
      <c r="J22" s="240"/>
      <c r="K22" s="240">
        <v>0</v>
      </c>
      <c r="L22" s="235"/>
      <c r="M22" s="240">
        <v>-6</v>
      </c>
    </row>
    <row r="23" spans="1:13" x14ac:dyDescent="0.25">
      <c r="A23" s="201"/>
      <c r="B23" s="239" t="s">
        <v>316</v>
      </c>
      <c r="C23" s="201"/>
      <c r="D23" s="201"/>
      <c r="E23" s="201"/>
      <c r="F23" s="201"/>
      <c r="G23" s="240">
        <v>-1</v>
      </c>
      <c r="H23" s="240"/>
      <c r="I23" s="240">
        <v>1</v>
      </c>
      <c r="J23" s="240"/>
      <c r="K23" s="240">
        <v>0</v>
      </c>
      <c r="L23" s="235"/>
      <c r="M23" s="240">
        <v>0</v>
      </c>
    </row>
    <row r="24" spans="1:13" x14ac:dyDescent="0.25">
      <c r="A24" s="201"/>
      <c r="B24" s="241" t="s">
        <v>317</v>
      </c>
      <c r="C24" s="201"/>
      <c r="D24" s="201"/>
      <c r="E24" s="201"/>
      <c r="F24" s="201"/>
      <c r="G24" s="240">
        <v>-7</v>
      </c>
      <c r="H24" s="240"/>
      <c r="I24" s="240">
        <v>-2</v>
      </c>
      <c r="J24" s="240"/>
      <c r="K24" s="240">
        <v>9</v>
      </c>
      <c r="L24" s="235"/>
      <c r="M24" s="240">
        <v>0</v>
      </c>
    </row>
    <row r="25" spans="1:13" x14ac:dyDescent="0.25">
      <c r="A25" s="201"/>
      <c r="B25" s="239" t="s">
        <v>318</v>
      </c>
      <c r="C25" s="201"/>
      <c r="D25" s="201"/>
      <c r="E25" s="201"/>
      <c r="F25" s="201"/>
      <c r="G25" s="240">
        <v>0</v>
      </c>
      <c r="H25" s="240"/>
      <c r="I25" s="240">
        <v>0</v>
      </c>
      <c r="J25" s="240"/>
      <c r="K25" s="240">
        <v>3</v>
      </c>
      <c r="L25" s="235"/>
      <c r="M25" s="240">
        <v>3</v>
      </c>
    </row>
    <row r="26" spans="1:13" x14ac:dyDescent="0.25">
      <c r="A26" s="201"/>
      <c r="B26" s="201" t="s">
        <v>319</v>
      </c>
      <c r="C26" s="201"/>
      <c r="D26" s="201"/>
      <c r="E26" s="201"/>
      <c r="F26" s="201"/>
      <c r="G26" s="235">
        <v>0</v>
      </c>
      <c r="H26" s="235"/>
      <c r="I26" s="235">
        <v>-1</v>
      </c>
      <c r="J26" s="235"/>
      <c r="K26" s="235">
        <v>-10</v>
      </c>
      <c r="L26" s="235"/>
      <c r="M26" s="235">
        <v>-11</v>
      </c>
    </row>
    <row r="27" spans="1:13" x14ac:dyDescent="0.25">
      <c r="A27" s="201"/>
      <c r="B27" s="244" t="s">
        <v>320</v>
      </c>
      <c r="C27" s="201"/>
      <c r="D27" s="201"/>
      <c r="E27" s="201"/>
      <c r="F27" s="201"/>
      <c r="G27" s="245">
        <v>-6</v>
      </c>
      <c r="H27" s="245"/>
      <c r="I27" s="245">
        <v>-2</v>
      </c>
      <c r="J27" s="245"/>
      <c r="K27" s="245">
        <v>2</v>
      </c>
      <c r="L27" s="235"/>
      <c r="M27" s="245">
        <v>-6</v>
      </c>
    </row>
    <row r="28" spans="1:13" x14ac:dyDescent="0.25">
      <c r="A28" s="201"/>
      <c r="B28" s="201"/>
      <c r="C28" s="201"/>
      <c r="D28" s="201"/>
      <c r="E28" s="201"/>
      <c r="F28" s="201"/>
      <c r="G28" s="235"/>
      <c r="H28" s="235"/>
      <c r="I28" s="235"/>
      <c r="J28" s="235"/>
      <c r="K28" s="235"/>
      <c r="L28" s="235"/>
      <c r="M28" s="235"/>
    </row>
    <row r="29" spans="1:13" s="7" customFormat="1" ht="14.25" x14ac:dyDescent="0.2">
      <c r="A29" s="242"/>
      <c r="B29" s="246" t="s">
        <v>322</v>
      </c>
      <c r="C29" s="242"/>
      <c r="D29" s="242"/>
      <c r="E29" s="242"/>
      <c r="F29" s="242"/>
      <c r="G29" s="247">
        <v>907</v>
      </c>
      <c r="H29" s="247"/>
      <c r="I29" s="247">
        <v>51</v>
      </c>
      <c r="J29" s="247"/>
      <c r="K29" s="247">
        <v>917</v>
      </c>
      <c r="L29" s="243"/>
      <c r="M29" s="247">
        <v>1875</v>
      </c>
    </row>
    <row r="30" spans="1:13" x14ac:dyDescent="0.25">
      <c r="A30" s="201"/>
      <c r="B30" s="239"/>
      <c r="C30" s="201"/>
      <c r="D30" s="201"/>
      <c r="E30" s="201"/>
      <c r="F30" s="201"/>
      <c r="G30" s="240"/>
      <c r="H30" s="240"/>
      <c r="I30" s="240"/>
      <c r="J30" s="240"/>
      <c r="K30" s="240"/>
      <c r="L30" s="235"/>
      <c r="M30" s="240"/>
    </row>
    <row r="31" spans="1:13" x14ac:dyDescent="0.25">
      <c r="A31" s="201"/>
      <c r="B31" s="239" t="s">
        <v>313</v>
      </c>
      <c r="C31" s="201"/>
      <c r="D31" s="201"/>
      <c r="E31" s="201"/>
      <c r="F31" s="201"/>
      <c r="G31" s="240">
        <v>9</v>
      </c>
      <c r="H31" s="240"/>
      <c r="I31" s="240">
        <v>0</v>
      </c>
      <c r="J31" s="240"/>
      <c r="K31" s="240">
        <v>0</v>
      </c>
      <c r="L31" s="235"/>
      <c r="M31" s="240">
        <v>9</v>
      </c>
    </row>
    <row r="32" spans="1:13" x14ac:dyDescent="0.25">
      <c r="A32" s="201"/>
      <c r="B32" s="239" t="s">
        <v>314</v>
      </c>
      <c r="C32" s="201"/>
      <c r="D32" s="201"/>
      <c r="E32" s="201"/>
      <c r="F32" s="201"/>
      <c r="G32" s="240">
        <v>-3</v>
      </c>
      <c r="H32" s="240"/>
      <c r="I32" s="240">
        <v>0</v>
      </c>
      <c r="J32" s="240"/>
      <c r="K32" s="240">
        <v>0</v>
      </c>
      <c r="L32" s="235"/>
      <c r="M32" s="240">
        <v>-3</v>
      </c>
    </row>
    <row r="33" spans="1:13" x14ac:dyDescent="0.25">
      <c r="A33" s="201"/>
      <c r="B33" s="239" t="s">
        <v>315</v>
      </c>
      <c r="C33" s="201"/>
      <c r="D33" s="201"/>
      <c r="E33" s="201"/>
      <c r="F33" s="201"/>
      <c r="G33" s="240">
        <v>-7</v>
      </c>
      <c r="H33" s="240"/>
      <c r="I33" s="240">
        <v>0</v>
      </c>
      <c r="J33" s="240"/>
      <c r="K33" s="240">
        <v>0</v>
      </c>
      <c r="L33" s="235"/>
      <c r="M33" s="240">
        <v>-7</v>
      </c>
    </row>
    <row r="34" spans="1:13" x14ac:dyDescent="0.25">
      <c r="A34" s="201"/>
      <c r="B34" s="241" t="s">
        <v>316</v>
      </c>
      <c r="C34" s="201"/>
      <c r="D34" s="201"/>
      <c r="E34" s="201"/>
      <c r="F34" s="201"/>
      <c r="G34" s="240">
        <v>-2</v>
      </c>
      <c r="H34" s="240"/>
      <c r="I34" s="240">
        <v>2</v>
      </c>
      <c r="J34" s="240"/>
      <c r="K34" s="240">
        <v>0</v>
      </c>
      <c r="L34" s="235"/>
      <c r="M34" s="240">
        <v>0</v>
      </c>
    </row>
    <row r="35" spans="1:13" x14ac:dyDescent="0.25">
      <c r="A35" s="201"/>
      <c r="B35" s="239" t="s">
        <v>317</v>
      </c>
      <c r="C35" s="201"/>
      <c r="D35" s="201"/>
      <c r="E35" s="201"/>
      <c r="F35" s="201"/>
      <c r="G35" s="240">
        <v>-6</v>
      </c>
      <c r="H35" s="240"/>
      <c r="I35" s="240">
        <v>-1</v>
      </c>
      <c r="J35" s="240"/>
      <c r="K35" s="240">
        <v>7</v>
      </c>
      <c r="L35" s="235"/>
      <c r="M35" s="240">
        <v>0</v>
      </c>
    </row>
    <row r="36" spans="1:13" x14ac:dyDescent="0.25">
      <c r="A36" s="201"/>
      <c r="B36" s="201" t="s">
        <v>318</v>
      </c>
      <c r="C36" s="201"/>
      <c r="D36" s="201"/>
      <c r="E36" s="201"/>
      <c r="F36" s="201"/>
      <c r="G36" s="235">
        <v>-1</v>
      </c>
      <c r="H36" s="235"/>
      <c r="I36" s="235">
        <v>0</v>
      </c>
      <c r="J36" s="235"/>
      <c r="K36" s="235">
        <v>7</v>
      </c>
      <c r="L36" s="235"/>
      <c r="M36" s="235">
        <v>6</v>
      </c>
    </row>
    <row r="37" spans="1:13" x14ac:dyDescent="0.25">
      <c r="A37" s="201"/>
      <c r="B37" s="244" t="s">
        <v>319</v>
      </c>
      <c r="C37" s="201"/>
      <c r="D37" s="201"/>
      <c r="E37" s="201"/>
      <c r="F37" s="201"/>
      <c r="G37" s="245">
        <v>0</v>
      </c>
      <c r="H37" s="245"/>
      <c r="I37" s="245">
        <v>0</v>
      </c>
      <c r="J37" s="245"/>
      <c r="K37" s="245">
        <v>-14</v>
      </c>
      <c r="L37" s="235"/>
      <c r="M37" s="245">
        <v>-14</v>
      </c>
    </row>
    <row r="38" spans="1:13" x14ac:dyDescent="0.25">
      <c r="A38" s="201"/>
      <c r="B38" s="201" t="s">
        <v>320</v>
      </c>
      <c r="C38" s="201"/>
      <c r="D38" s="201"/>
      <c r="E38" s="201"/>
      <c r="F38" s="201"/>
      <c r="G38" s="235">
        <v>-10</v>
      </c>
      <c r="H38" s="235"/>
      <c r="I38" s="235">
        <v>1</v>
      </c>
      <c r="J38" s="235"/>
      <c r="K38" s="235">
        <v>0</v>
      </c>
      <c r="L38" s="235"/>
      <c r="M38" s="235">
        <v>-9</v>
      </c>
    </row>
    <row r="39" spans="1:13" x14ac:dyDescent="0.25">
      <c r="A39" s="201"/>
      <c r="B39" s="239"/>
      <c r="C39" s="201"/>
      <c r="D39" s="201"/>
      <c r="E39" s="201"/>
      <c r="F39" s="201"/>
      <c r="G39" s="240"/>
      <c r="H39" s="240"/>
      <c r="I39" s="240"/>
      <c r="J39" s="240"/>
      <c r="K39" s="240"/>
      <c r="L39" s="235"/>
      <c r="M39" s="240"/>
    </row>
    <row r="40" spans="1:13" s="7" customFormat="1" ht="14.25" x14ac:dyDescent="0.2">
      <c r="A40" s="242"/>
      <c r="B40" s="246" t="s">
        <v>323</v>
      </c>
      <c r="C40" s="242"/>
      <c r="D40" s="242"/>
      <c r="E40" s="242"/>
      <c r="F40" s="242"/>
      <c r="G40" s="247">
        <v>897</v>
      </c>
      <c r="H40" s="247"/>
      <c r="I40" s="247">
        <v>52</v>
      </c>
      <c r="J40" s="247"/>
      <c r="K40" s="247">
        <v>917</v>
      </c>
      <c r="L40" s="243"/>
      <c r="M40" s="247">
        <v>1866</v>
      </c>
    </row>
    <row r="41" spans="1:13" x14ac:dyDescent="0.25">
      <c r="A41" s="201"/>
      <c r="B41" s="239"/>
      <c r="C41" s="201"/>
      <c r="D41" s="201"/>
      <c r="E41" s="201"/>
      <c r="F41" s="201"/>
      <c r="G41" s="240"/>
      <c r="H41" s="240"/>
      <c r="I41" s="240"/>
      <c r="J41" s="240"/>
      <c r="K41" s="240"/>
      <c r="L41" s="235"/>
      <c r="M41" s="240"/>
    </row>
    <row r="42" spans="1:13" x14ac:dyDescent="0.25">
      <c r="A42" s="201"/>
      <c r="B42" s="239" t="s">
        <v>313</v>
      </c>
      <c r="C42" s="201"/>
      <c r="D42" s="201"/>
      <c r="E42" s="201"/>
      <c r="F42" s="201"/>
      <c r="G42" s="240">
        <v>4</v>
      </c>
      <c r="H42" s="240"/>
      <c r="I42" s="240">
        <v>0</v>
      </c>
      <c r="J42" s="240"/>
      <c r="K42" s="240">
        <v>0</v>
      </c>
      <c r="L42" s="235"/>
      <c r="M42" s="240">
        <v>4</v>
      </c>
    </row>
    <row r="43" spans="1:13" x14ac:dyDescent="0.25">
      <c r="A43" s="201"/>
      <c r="B43" s="239" t="s">
        <v>314</v>
      </c>
      <c r="C43" s="201"/>
      <c r="D43" s="201"/>
      <c r="E43" s="201"/>
      <c r="F43" s="201"/>
      <c r="G43" s="240">
        <v>-2</v>
      </c>
      <c r="H43" s="240"/>
      <c r="I43" s="240">
        <v>0</v>
      </c>
      <c r="J43" s="240"/>
      <c r="K43" s="240">
        <v>0</v>
      </c>
      <c r="L43" s="235"/>
      <c r="M43" s="240">
        <v>-2</v>
      </c>
    </row>
    <row r="44" spans="1:13" x14ac:dyDescent="0.25">
      <c r="A44" s="201"/>
      <c r="B44" s="241" t="s">
        <v>315</v>
      </c>
      <c r="C44" s="201"/>
      <c r="D44" s="201"/>
      <c r="E44" s="201"/>
      <c r="F44" s="201"/>
      <c r="G44" s="240">
        <v>-6</v>
      </c>
      <c r="H44" s="240"/>
      <c r="I44" s="240">
        <v>0</v>
      </c>
      <c r="J44" s="240"/>
      <c r="K44" s="240">
        <v>0</v>
      </c>
      <c r="L44" s="235"/>
      <c r="M44" s="240">
        <v>-6</v>
      </c>
    </row>
    <row r="45" spans="1:13" x14ac:dyDescent="0.25">
      <c r="A45" s="201"/>
      <c r="B45" s="239" t="s">
        <v>316</v>
      </c>
      <c r="C45" s="201"/>
      <c r="D45" s="201"/>
      <c r="E45" s="201"/>
      <c r="F45" s="201"/>
      <c r="G45" s="240">
        <v>-1</v>
      </c>
      <c r="H45" s="240"/>
      <c r="I45" s="240">
        <v>1</v>
      </c>
      <c r="J45" s="240"/>
      <c r="K45" s="240">
        <v>0</v>
      </c>
      <c r="L45" s="235"/>
      <c r="M45" s="240">
        <v>0</v>
      </c>
    </row>
    <row r="46" spans="1:13" x14ac:dyDescent="0.25">
      <c r="A46" s="201"/>
      <c r="B46" s="201" t="s">
        <v>317</v>
      </c>
      <c r="C46" s="201"/>
      <c r="D46" s="201"/>
      <c r="E46" s="201"/>
      <c r="F46" s="201"/>
      <c r="G46" s="235">
        <v>-11</v>
      </c>
      <c r="H46" s="235"/>
      <c r="I46" s="235">
        <v>-1</v>
      </c>
      <c r="J46" s="235"/>
      <c r="K46" s="235">
        <v>12</v>
      </c>
      <c r="L46" s="235"/>
      <c r="M46" s="235">
        <v>0</v>
      </c>
    </row>
    <row r="47" spans="1:13" x14ac:dyDescent="0.25">
      <c r="A47" s="201"/>
      <c r="B47" s="244" t="s">
        <v>318</v>
      </c>
      <c r="C47" s="201"/>
      <c r="D47" s="201"/>
      <c r="E47" s="201"/>
      <c r="F47" s="201"/>
      <c r="G47" s="245">
        <v>-1</v>
      </c>
      <c r="H47" s="235"/>
      <c r="I47" s="245">
        <v>0</v>
      </c>
      <c r="J47" s="235"/>
      <c r="K47" s="245">
        <v>7</v>
      </c>
      <c r="L47" s="235"/>
      <c r="M47" s="245">
        <v>6</v>
      </c>
    </row>
    <row r="48" spans="1:13" x14ac:dyDescent="0.25">
      <c r="A48" s="201"/>
      <c r="B48" s="201" t="s">
        <v>319</v>
      </c>
      <c r="C48" s="201"/>
      <c r="D48" s="201"/>
      <c r="E48" s="201"/>
      <c r="F48" s="201"/>
      <c r="G48" s="201">
        <v>0</v>
      </c>
      <c r="H48" s="201"/>
      <c r="I48" s="201">
        <v>0</v>
      </c>
      <c r="J48" s="201"/>
      <c r="K48" s="201">
        <v>-16</v>
      </c>
      <c r="L48" s="201"/>
      <c r="M48" s="201">
        <v>-16</v>
      </c>
    </row>
    <row r="49" spans="1:13" x14ac:dyDescent="0.25">
      <c r="A49" s="201"/>
      <c r="B49" s="201" t="s">
        <v>320</v>
      </c>
      <c r="C49" s="201"/>
      <c r="D49" s="201"/>
      <c r="E49" s="201"/>
      <c r="F49" s="201"/>
      <c r="G49" s="201">
        <v>-17</v>
      </c>
      <c r="H49" s="201"/>
      <c r="I49" s="201">
        <v>0</v>
      </c>
      <c r="J49" s="201"/>
      <c r="K49" s="201">
        <v>3</v>
      </c>
      <c r="L49" s="201"/>
      <c r="M49" s="201">
        <v>-14</v>
      </c>
    </row>
    <row r="50" spans="1:13" x14ac:dyDescent="0.25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</row>
    <row r="51" spans="1:13" s="7" customFormat="1" ht="14.25" x14ac:dyDescent="0.2">
      <c r="A51" s="242"/>
      <c r="B51" s="242" t="s">
        <v>324</v>
      </c>
      <c r="C51" s="242"/>
      <c r="D51" s="242"/>
      <c r="E51" s="242"/>
      <c r="F51" s="242"/>
      <c r="G51" s="242">
        <v>880</v>
      </c>
      <c r="H51" s="242"/>
      <c r="I51" s="242">
        <v>52</v>
      </c>
      <c r="J51" s="242"/>
      <c r="K51" s="242">
        <v>920</v>
      </c>
      <c r="L51" s="242"/>
      <c r="M51" s="242">
        <v>1852</v>
      </c>
    </row>
    <row r="65515" spans="11:13" x14ac:dyDescent="0.25">
      <c r="K65515" s="118"/>
      <c r="M65515" s="1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1238-4FCE-49E0-BA6A-3CDA20C2E243}">
  <sheetPr>
    <tabColor rgb="FFFFC000"/>
  </sheetPr>
  <dimension ref="A1:K33"/>
  <sheetViews>
    <sheetView workbookViewId="0"/>
  </sheetViews>
  <sheetFormatPr defaultColWidth="9.28515625" defaultRowHeight="15" x14ac:dyDescent="0.25"/>
  <cols>
    <col min="1" max="1" width="10.28515625" style="6" bestFit="1" customWidth="1"/>
    <col min="2" max="16384" width="9.28515625" style="6"/>
  </cols>
  <sheetData>
    <row r="1" spans="1:11" ht="15.75" x14ac:dyDescent="0.25">
      <c r="A1" s="216" t="s">
        <v>208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x14ac:dyDescent="0.25">
      <c r="A2" s="230" t="s">
        <v>325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25">
      <c r="A3" s="230"/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25">
      <c r="A4" s="230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x14ac:dyDescent="0.25">
      <c r="A5" s="201"/>
      <c r="B5" s="201"/>
      <c r="C5" s="201"/>
      <c r="D5" s="201"/>
      <c r="E5" s="336" t="s">
        <v>326</v>
      </c>
      <c r="F5" s="336"/>
      <c r="G5" s="336"/>
      <c r="H5" s="336"/>
      <c r="I5" s="336"/>
      <c r="J5" s="201"/>
      <c r="K5" s="201"/>
    </row>
    <row r="6" spans="1:11" x14ac:dyDescent="0.25">
      <c r="A6" s="201"/>
      <c r="B6" s="201"/>
      <c r="C6" s="201"/>
      <c r="D6" s="201"/>
      <c r="E6" s="231" t="s">
        <v>327</v>
      </c>
      <c r="F6" s="232" t="s">
        <v>328</v>
      </c>
      <c r="G6" s="233" t="s">
        <v>329</v>
      </c>
      <c r="H6" s="233" t="s">
        <v>330</v>
      </c>
      <c r="I6" s="233" t="s">
        <v>331</v>
      </c>
      <c r="J6" s="231"/>
      <c r="K6" s="231" t="s">
        <v>332</v>
      </c>
    </row>
    <row r="7" spans="1:11" x14ac:dyDescent="0.25">
      <c r="A7" s="201"/>
      <c r="B7" s="201"/>
      <c r="C7" s="201"/>
      <c r="D7" s="201"/>
      <c r="E7" s="231"/>
      <c r="F7" s="232"/>
      <c r="G7" s="233"/>
      <c r="H7" s="233"/>
      <c r="I7" s="233"/>
      <c r="J7" s="231"/>
      <c r="K7" s="231"/>
    </row>
    <row r="8" spans="1:11" x14ac:dyDescent="0.25">
      <c r="A8" s="255" t="s">
        <v>333</v>
      </c>
      <c r="B8" s="231" t="s">
        <v>334</v>
      </c>
      <c r="C8" s="251" t="s">
        <v>335</v>
      </c>
      <c r="D8" s="201"/>
      <c r="E8" s="252">
        <v>0</v>
      </c>
      <c r="F8" s="252">
        <v>0</v>
      </c>
      <c r="G8" s="252">
        <v>0</v>
      </c>
      <c r="H8" s="252">
        <v>0</v>
      </c>
      <c r="I8" s="252">
        <v>0</v>
      </c>
      <c r="J8" s="252"/>
      <c r="K8" s="252">
        <v>0</v>
      </c>
    </row>
    <row r="9" spans="1:11" x14ac:dyDescent="0.25">
      <c r="A9" s="255" t="s">
        <v>336</v>
      </c>
      <c r="B9" s="231"/>
      <c r="C9" s="251" t="s">
        <v>337</v>
      </c>
      <c r="D9" s="201"/>
      <c r="E9" s="252">
        <v>0</v>
      </c>
      <c r="F9" s="252">
        <v>0</v>
      </c>
      <c r="G9" s="252">
        <v>0</v>
      </c>
      <c r="H9" s="252">
        <v>0</v>
      </c>
      <c r="I9" s="252">
        <v>0</v>
      </c>
      <c r="J9" s="252"/>
      <c r="K9" s="252">
        <v>0</v>
      </c>
    </row>
    <row r="10" spans="1:11" x14ac:dyDescent="0.25">
      <c r="A10" s="234"/>
      <c r="B10" s="231"/>
      <c r="C10" s="251"/>
      <c r="D10" s="201"/>
      <c r="E10" s="252"/>
      <c r="F10" s="252"/>
      <c r="G10" s="252"/>
      <c r="H10" s="252"/>
      <c r="I10" s="252"/>
      <c r="J10" s="252"/>
      <c r="K10" s="252"/>
    </row>
    <row r="11" spans="1:11" x14ac:dyDescent="0.25">
      <c r="A11" s="201"/>
      <c r="B11" s="231" t="s">
        <v>338</v>
      </c>
      <c r="C11" s="251" t="s">
        <v>335</v>
      </c>
      <c r="D11" s="201"/>
      <c r="E11" s="252">
        <v>7</v>
      </c>
      <c r="F11" s="252">
        <v>42</v>
      </c>
      <c r="G11" s="252">
        <v>0</v>
      </c>
      <c r="H11" s="252">
        <v>0</v>
      </c>
      <c r="I11" s="252">
        <v>0</v>
      </c>
      <c r="J11" s="252"/>
      <c r="K11" s="252">
        <v>49</v>
      </c>
    </row>
    <row r="12" spans="1:11" x14ac:dyDescent="0.25">
      <c r="A12" s="201"/>
      <c r="B12" s="231"/>
      <c r="C12" s="251" t="s">
        <v>337</v>
      </c>
      <c r="D12" s="201"/>
      <c r="E12" s="252">
        <v>58800</v>
      </c>
      <c r="F12" s="252">
        <v>66600</v>
      </c>
      <c r="G12" s="252">
        <v>0</v>
      </c>
      <c r="H12" s="252">
        <v>0</v>
      </c>
      <c r="I12" s="252">
        <v>0</v>
      </c>
      <c r="J12" s="252"/>
      <c r="K12" s="252">
        <v>65500</v>
      </c>
    </row>
    <row r="13" spans="1:11" x14ac:dyDescent="0.25">
      <c r="A13" s="201"/>
      <c r="B13" s="231"/>
      <c r="C13" s="251"/>
      <c r="D13" s="201"/>
      <c r="E13" s="252"/>
      <c r="F13" s="252"/>
      <c r="G13" s="252"/>
      <c r="H13" s="252"/>
      <c r="I13" s="252"/>
      <c r="J13" s="252"/>
      <c r="K13" s="252"/>
    </row>
    <row r="14" spans="1:11" x14ac:dyDescent="0.25">
      <c r="A14" s="201"/>
      <c r="B14" s="231" t="s">
        <v>339</v>
      </c>
      <c r="C14" s="251" t="s">
        <v>335</v>
      </c>
      <c r="D14" s="201"/>
      <c r="E14" s="252">
        <v>21</v>
      </c>
      <c r="F14" s="252">
        <v>13</v>
      </c>
      <c r="G14" s="252">
        <v>41</v>
      </c>
      <c r="H14" s="252">
        <v>51</v>
      </c>
      <c r="I14" s="252">
        <v>0</v>
      </c>
      <c r="J14" s="252"/>
      <c r="K14" s="252">
        <v>126</v>
      </c>
    </row>
    <row r="15" spans="1:11" x14ac:dyDescent="0.25">
      <c r="A15" s="201"/>
      <c r="B15" s="231"/>
      <c r="C15" s="251" t="s">
        <v>337</v>
      </c>
      <c r="D15" s="201"/>
      <c r="E15" s="252">
        <v>59500</v>
      </c>
      <c r="F15" s="252">
        <v>82900</v>
      </c>
      <c r="G15" s="252">
        <v>87700</v>
      </c>
      <c r="H15" s="252">
        <v>95400</v>
      </c>
      <c r="I15" s="252"/>
      <c r="J15" s="252"/>
      <c r="K15" s="252">
        <v>85600</v>
      </c>
    </row>
    <row r="16" spans="1:11" x14ac:dyDescent="0.25">
      <c r="A16" s="201"/>
      <c r="B16" s="231"/>
      <c r="C16" s="251"/>
      <c r="D16" s="201"/>
      <c r="E16" s="252"/>
      <c r="F16" s="252"/>
      <c r="G16" s="252"/>
      <c r="H16" s="252"/>
      <c r="I16" s="252"/>
      <c r="J16" s="252"/>
      <c r="K16" s="252"/>
    </row>
    <row r="17" spans="1:11" x14ac:dyDescent="0.25">
      <c r="A17" s="201"/>
      <c r="B17" s="231" t="s">
        <v>340</v>
      </c>
      <c r="C17" s="251" t="s">
        <v>335</v>
      </c>
      <c r="D17" s="201"/>
      <c r="E17" s="252">
        <v>4</v>
      </c>
      <c r="F17" s="252">
        <v>19</v>
      </c>
      <c r="G17" s="252">
        <v>45</v>
      </c>
      <c r="H17" s="252">
        <v>141</v>
      </c>
      <c r="I17" s="252">
        <v>139</v>
      </c>
      <c r="J17" s="252"/>
      <c r="K17" s="252">
        <v>348</v>
      </c>
    </row>
    <row r="18" spans="1:11" x14ac:dyDescent="0.25">
      <c r="A18" s="201"/>
      <c r="B18" s="231"/>
      <c r="C18" s="251" t="s">
        <v>337</v>
      </c>
      <c r="D18" s="201"/>
      <c r="E18" s="252">
        <v>60500</v>
      </c>
      <c r="F18" s="252">
        <v>81600</v>
      </c>
      <c r="G18" s="252">
        <v>90100</v>
      </c>
      <c r="H18" s="252">
        <v>94500</v>
      </c>
      <c r="I18" s="252">
        <v>94500</v>
      </c>
      <c r="J18" s="252"/>
      <c r="K18" s="252">
        <v>92800</v>
      </c>
    </row>
    <row r="19" spans="1:11" x14ac:dyDescent="0.25">
      <c r="A19" s="201"/>
      <c r="B19" s="231"/>
      <c r="C19" s="251"/>
      <c r="D19" s="201"/>
      <c r="E19" s="252"/>
      <c r="F19" s="252"/>
      <c r="G19" s="252"/>
      <c r="H19" s="252"/>
      <c r="I19" s="252"/>
      <c r="J19" s="252"/>
      <c r="K19" s="252"/>
    </row>
    <row r="20" spans="1:11" x14ac:dyDescent="0.25">
      <c r="A20" s="201"/>
      <c r="B20" s="231" t="s">
        <v>341</v>
      </c>
      <c r="C20" s="251" t="s">
        <v>335</v>
      </c>
      <c r="D20" s="201"/>
      <c r="E20" s="252">
        <v>9</v>
      </c>
      <c r="F20" s="252">
        <v>18</v>
      </c>
      <c r="G20" s="252">
        <v>55</v>
      </c>
      <c r="H20" s="252">
        <v>121</v>
      </c>
      <c r="I20" s="252">
        <v>107</v>
      </c>
      <c r="J20" s="252"/>
      <c r="K20" s="252">
        <v>310</v>
      </c>
    </row>
    <row r="21" spans="1:11" x14ac:dyDescent="0.25">
      <c r="A21" s="201"/>
      <c r="B21" s="231"/>
      <c r="C21" s="251" t="s">
        <v>337</v>
      </c>
      <c r="D21" s="201"/>
      <c r="E21" s="252">
        <v>55000</v>
      </c>
      <c r="F21" s="252">
        <v>80200</v>
      </c>
      <c r="G21" s="252">
        <v>85100</v>
      </c>
      <c r="H21" s="252">
        <v>92400</v>
      </c>
      <c r="I21" s="252">
        <v>130600</v>
      </c>
      <c r="J21" s="252"/>
      <c r="K21" s="252">
        <v>102500</v>
      </c>
    </row>
    <row r="22" spans="1:11" x14ac:dyDescent="0.25">
      <c r="A22" s="201"/>
      <c r="B22" s="231"/>
      <c r="C22" s="251"/>
      <c r="D22" s="201"/>
      <c r="E22" s="252"/>
      <c r="F22" s="252"/>
      <c r="G22" s="252"/>
      <c r="H22" s="252"/>
      <c r="I22" s="252"/>
      <c r="J22" s="252"/>
      <c r="K22" s="252"/>
    </row>
    <row r="23" spans="1:11" x14ac:dyDescent="0.25">
      <c r="A23" s="201"/>
      <c r="B23" s="231" t="s">
        <v>342</v>
      </c>
      <c r="C23" s="251" t="s">
        <v>335</v>
      </c>
      <c r="D23" s="201"/>
      <c r="E23" s="252">
        <v>6</v>
      </c>
      <c r="F23" s="252">
        <v>9</v>
      </c>
      <c r="G23" s="252">
        <v>6</v>
      </c>
      <c r="H23" s="252">
        <v>13</v>
      </c>
      <c r="I23" s="252">
        <v>13</v>
      </c>
      <c r="J23" s="252"/>
      <c r="K23" s="252">
        <v>47</v>
      </c>
    </row>
    <row r="24" spans="1:11" x14ac:dyDescent="0.25">
      <c r="A24" s="201"/>
      <c r="B24" s="201"/>
      <c r="C24" s="251" t="s">
        <v>337</v>
      </c>
      <c r="D24" s="201"/>
      <c r="E24" s="252">
        <v>72600</v>
      </c>
      <c r="F24" s="252">
        <v>91900</v>
      </c>
      <c r="G24" s="252">
        <v>111200</v>
      </c>
      <c r="H24" s="252">
        <v>121000</v>
      </c>
      <c r="I24" s="252">
        <v>149900</v>
      </c>
      <c r="J24" s="252"/>
      <c r="K24" s="252">
        <v>116000</v>
      </c>
    </row>
    <row r="25" spans="1:11" x14ac:dyDescent="0.25">
      <c r="A25" s="201"/>
      <c r="B25" s="201"/>
      <c r="C25" s="251"/>
      <c r="D25" s="201"/>
      <c r="E25" s="252"/>
      <c r="F25" s="252"/>
      <c r="G25" s="252"/>
      <c r="H25" s="252"/>
      <c r="I25" s="252"/>
      <c r="J25" s="252"/>
      <c r="K25" s="252"/>
    </row>
    <row r="26" spans="1:11" x14ac:dyDescent="0.25">
      <c r="A26" s="201"/>
      <c r="B26" s="231" t="s">
        <v>332</v>
      </c>
      <c r="C26" s="251" t="s">
        <v>335</v>
      </c>
      <c r="D26" s="201"/>
      <c r="E26" s="252">
        <v>47</v>
      </c>
      <c r="F26" s="252">
        <v>101</v>
      </c>
      <c r="G26" s="252">
        <v>147</v>
      </c>
      <c r="H26" s="252">
        <v>326</v>
      </c>
      <c r="I26" s="252">
        <v>259</v>
      </c>
      <c r="J26" s="252"/>
      <c r="K26" s="252">
        <v>880</v>
      </c>
    </row>
    <row r="27" spans="1:11" x14ac:dyDescent="0.25">
      <c r="A27" s="201"/>
      <c r="B27" s="201"/>
      <c r="C27" s="251" t="s">
        <v>337</v>
      </c>
      <c r="D27" s="201"/>
      <c r="E27" s="252">
        <v>60300</v>
      </c>
      <c r="F27" s="252">
        <v>76200</v>
      </c>
      <c r="G27" s="252">
        <v>88400</v>
      </c>
      <c r="H27" s="252">
        <v>94900</v>
      </c>
      <c r="I27" s="252">
        <v>112200</v>
      </c>
      <c r="J27" s="252"/>
      <c r="K27" s="252">
        <v>94900</v>
      </c>
    </row>
    <row r="28" spans="1:11" x14ac:dyDescent="0.25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</row>
    <row r="29" spans="1:11" x14ac:dyDescent="0.25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</row>
    <row r="30" spans="1:11" x14ac:dyDescent="0.25">
      <c r="A30" s="201"/>
      <c r="B30" s="201"/>
      <c r="C30" s="201" t="s">
        <v>343</v>
      </c>
      <c r="D30" s="201"/>
      <c r="E30" s="253">
        <v>52</v>
      </c>
      <c r="F30" s="254"/>
      <c r="G30" s="201"/>
      <c r="H30" s="201"/>
      <c r="I30" s="201"/>
      <c r="J30" s="201"/>
      <c r="K30" s="201"/>
    </row>
    <row r="31" spans="1:11" x14ac:dyDescent="0.25">
      <c r="A31" s="201"/>
      <c r="B31" s="201"/>
      <c r="C31" s="201" t="s">
        <v>344</v>
      </c>
      <c r="D31" s="201"/>
      <c r="E31" s="253">
        <v>17.8</v>
      </c>
      <c r="F31" s="254"/>
      <c r="G31" s="201"/>
      <c r="H31" s="201"/>
      <c r="I31" s="201"/>
      <c r="J31" s="201"/>
      <c r="K31" s="201"/>
    </row>
    <row r="32" spans="1:11" x14ac:dyDescent="0.25">
      <c r="A32" s="201"/>
      <c r="B32" s="201"/>
      <c r="C32" s="201" t="s">
        <v>345</v>
      </c>
      <c r="D32" s="201"/>
      <c r="E32" s="235">
        <v>94900</v>
      </c>
      <c r="F32" s="201"/>
      <c r="G32" s="201"/>
      <c r="H32" s="201"/>
      <c r="I32" s="201"/>
      <c r="J32" s="201"/>
      <c r="K32" s="201"/>
    </row>
    <row r="33" spans="1:11" x14ac:dyDescent="0.25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</row>
  </sheetData>
  <mergeCells count="1">
    <mergeCell ref="E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8CD2-643C-4527-A118-140AEDB151EF}">
  <sheetPr>
    <tabColor rgb="FF0000FF"/>
  </sheetPr>
  <dimension ref="A1:X47"/>
  <sheetViews>
    <sheetView workbookViewId="0"/>
  </sheetViews>
  <sheetFormatPr defaultRowHeight="15" x14ac:dyDescent="0.25"/>
  <cols>
    <col min="1" max="1" width="9.140625" style="6"/>
    <col min="2" max="2" width="15.42578125" style="6" customWidth="1"/>
    <col min="3" max="3" width="17.85546875" style="6" customWidth="1"/>
    <col min="4" max="4" width="18.28515625" style="6" customWidth="1"/>
    <col min="5" max="5" width="15.42578125" style="6" customWidth="1"/>
    <col min="6" max="10" width="9.140625" style="6"/>
    <col min="11" max="11" width="12.42578125" style="6" customWidth="1"/>
    <col min="12" max="16384" width="9.140625" style="6"/>
  </cols>
  <sheetData>
    <row r="1" spans="1:24" ht="15.75" x14ac:dyDescent="0.25">
      <c r="A1" s="1" t="s">
        <v>141</v>
      </c>
    </row>
    <row r="2" spans="1:24" ht="15.75" x14ac:dyDescent="0.25">
      <c r="A2" s="1" t="s">
        <v>142</v>
      </c>
    </row>
    <row r="3" spans="1:24" ht="15.75" x14ac:dyDescent="0.25">
      <c r="A3" s="1" t="s">
        <v>143</v>
      </c>
    </row>
    <row r="4" spans="1:24" ht="15.75" x14ac:dyDescent="0.25">
      <c r="A4" s="1" t="s">
        <v>144</v>
      </c>
    </row>
    <row r="5" spans="1:24" ht="15.75" x14ac:dyDescent="0.25">
      <c r="A5" s="1" t="s">
        <v>145</v>
      </c>
    </row>
    <row r="6" spans="1:24" ht="15.75" x14ac:dyDescent="0.25">
      <c r="A6" s="1" t="s">
        <v>146</v>
      </c>
    </row>
    <row r="7" spans="1:24" x14ac:dyDescent="0.25">
      <c r="M7" s="7"/>
    </row>
    <row r="8" spans="1:24" x14ac:dyDescent="0.25">
      <c r="M8" s="7"/>
    </row>
    <row r="9" spans="1:24" s="7" customFormat="1" x14ac:dyDescent="0.25">
      <c r="B9" s="8" t="s">
        <v>148</v>
      </c>
      <c r="C9" s="8" t="s">
        <v>149</v>
      </c>
      <c r="D9" s="9"/>
      <c r="E9" s="9"/>
      <c r="G9" s="6"/>
      <c r="H9" s="6"/>
      <c r="I9" s="6"/>
      <c r="J9" s="6"/>
      <c r="K9" s="6"/>
      <c r="L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x14ac:dyDescent="0.25">
      <c r="B10" s="8" t="s">
        <v>150</v>
      </c>
      <c r="C10" s="10">
        <v>100</v>
      </c>
      <c r="D10" s="11"/>
      <c r="E10" s="11"/>
      <c r="M10" s="7"/>
    </row>
    <row r="11" spans="1:24" x14ac:dyDescent="0.25">
      <c r="B11" s="8" t="s">
        <v>151</v>
      </c>
      <c r="C11" s="10">
        <v>50</v>
      </c>
      <c r="D11" s="11"/>
      <c r="E11" s="11"/>
      <c r="M11" s="7"/>
      <c r="P11" s="11"/>
    </row>
    <row r="12" spans="1:24" x14ac:dyDescent="0.25">
      <c r="B12" s="8" t="s">
        <v>152</v>
      </c>
      <c r="C12" s="10">
        <v>25</v>
      </c>
      <c r="D12" s="11"/>
      <c r="E12" s="11"/>
      <c r="M12" s="7"/>
      <c r="P12" s="11"/>
    </row>
    <row r="13" spans="1:24" x14ac:dyDescent="0.25">
      <c r="M13" s="7"/>
      <c r="P13" s="11"/>
    </row>
    <row r="14" spans="1:24" x14ac:dyDescent="0.25">
      <c r="B14" s="12" t="s">
        <v>153</v>
      </c>
      <c r="M14" s="7"/>
      <c r="P14" s="11"/>
    </row>
    <row r="15" spans="1:24" x14ac:dyDescent="0.25">
      <c r="B15" s="10"/>
      <c r="C15" s="8" t="s">
        <v>150</v>
      </c>
      <c r="D15" s="8" t="s">
        <v>151</v>
      </c>
      <c r="E15" s="8" t="s">
        <v>152</v>
      </c>
      <c r="M15" s="7"/>
    </row>
    <row r="16" spans="1:24" x14ac:dyDescent="0.25">
      <c r="B16" s="8" t="s">
        <v>150</v>
      </c>
      <c r="C16" s="13">
        <v>1</v>
      </c>
      <c r="D16" s="14">
        <v>0.7</v>
      </c>
      <c r="E16" s="14">
        <v>0.3</v>
      </c>
      <c r="M16" s="7"/>
    </row>
    <row r="17" spans="2:16" x14ac:dyDescent="0.25">
      <c r="B17" s="8" t="s">
        <v>151</v>
      </c>
      <c r="C17" s="13">
        <v>0.7</v>
      </c>
      <c r="D17" s="14">
        <v>1</v>
      </c>
      <c r="E17" s="14">
        <v>0.4</v>
      </c>
      <c r="M17" s="7"/>
      <c r="P17" s="11"/>
    </row>
    <row r="18" spans="2:16" x14ac:dyDescent="0.25">
      <c r="B18" s="8" t="s">
        <v>152</v>
      </c>
      <c r="C18" s="13">
        <v>0.3</v>
      </c>
      <c r="D18" s="14">
        <v>0.4</v>
      </c>
      <c r="E18" s="14">
        <v>1</v>
      </c>
      <c r="M18" s="7"/>
      <c r="P18" s="15"/>
    </row>
    <row r="19" spans="2:16" x14ac:dyDescent="0.25">
      <c r="M19" s="7"/>
      <c r="P19" s="15"/>
    </row>
    <row r="20" spans="2:16" ht="18.75" x14ac:dyDescent="0.3">
      <c r="B20" s="16" t="s">
        <v>154</v>
      </c>
      <c r="C20" s="17"/>
      <c r="D20" s="18"/>
      <c r="E20" s="19"/>
      <c r="G20" s="6" t="s">
        <v>155</v>
      </c>
      <c r="M20" s="7"/>
      <c r="P20" s="15"/>
    </row>
    <row r="21" spans="2:16" x14ac:dyDescent="0.25">
      <c r="E21" s="11" t="s">
        <v>156</v>
      </c>
      <c r="M21" s="7"/>
    </row>
    <row r="22" spans="2:16" x14ac:dyDescent="0.25">
      <c r="M22" s="7"/>
    </row>
    <row r="23" spans="2:16" ht="75" x14ac:dyDescent="0.3">
      <c r="B23" s="20" t="s">
        <v>157</v>
      </c>
      <c r="C23" s="21" t="s">
        <v>158</v>
      </c>
      <c r="D23" s="21" t="s">
        <v>159</v>
      </c>
      <c r="M23" s="7"/>
      <c r="P23" s="22"/>
    </row>
    <row r="24" spans="2:16" ht="18.75" x14ac:dyDescent="0.3">
      <c r="B24" s="8" t="s">
        <v>150</v>
      </c>
      <c r="C24" s="23"/>
      <c r="D24" s="23"/>
      <c r="M24" s="7"/>
    </row>
    <row r="25" spans="2:16" ht="18.75" x14ac:dyDescent="0.3">
      <c r="B25" s="8" t="s">
        <v>151</v>
      </c>
      <c r="C25" s="23"/>
      <c r="D25" s="23"/>
      <c r="M25" s="7"/>
    </row>
    <row r="26" spans="2:16" ht="18.75" x14ac:dyDescent="0.3">
      <c r="B26" s="8" t="s">
        <v>152</v>
      </c>
      <c r="C26" s="23"/>
      <c r="D26" s="23"/>
      <c r="M26" s="7"/>
    </row>
    <row r="27" spans="2:16" x14ac:dyDescent="0.25">
      <c r="M27" s="7"/>
    </row>
    <row r="28" spans="2:16" x14ac:dyDescent="0.25">
      <c r="C28" s="22" t="s">
        <v>160</v>
      </c>
      <c r="D28" s="22" t="s">
        <v>161</v>
      </c>
      <c r="M28" s="7"/>
    </row>
    <row r="29" spans="2:16" x14ac:dyDescent="0.25">
      <c r="M29" s="7"/>
    </row>
    <row r="30" spans="2:16" x14ac:dyDescent="0.25">
      <c r="M30" s="7"/>
    </row>
    <row r="31" spans="2:16" x14ac:dyDescent="0.25">
      <c r="M31" s="7"/>
    </row>
    <row r="32" spans="2:16" x14ac:dyDescent="0.25">
      <c r="M32" s="7"/>
    </row>
    <row r="33" spans="9:15" x14ac:dyDescent="0.25">
      <c r="M33" s="7"/>
    </row>
    <row r="34" spans="9:15" x14ac:dyDescent="0.25">
      <c r="M34" s="7"/>
    </row>
    <row r="35" spans="9:15" x14ac:dyDescent="0.25">
      <c r="M35" s="7"/>
    </row>
    <row r="36" spans="9:15" x14ac:dyDescent="0.25">
      <c r="M36" s="7"/>
    </row>
    <row r="37" spans="9:15" x14ac:dyDescent="0.25">
      <c r="M37" s="7"/>
    </row>
    <row r="38" spans="9:15" x14ac:dyDescent="0.25">
      <c r="M38" s="7"/>
    </row>
    <row r="39" spans="9:15" x14ac:dyDescent="0.25">
      <c r="M39" s="7"/>
    </row>
    <row r="40" spans="9:15" x14ac:dyDescent="0.25">
      <c r="M40" s="7"/>
    </row>
    <row r="41" spans="9:15" x14ac:dyDescent="0.25">
      <c r="M41" s="7"/>
    </row>
    <row r="42" spans="9:15" x14ac:dyDescent="0.25">
      <c r="M42" s="7"/>
    </row>
    <row r="45" spans="9:15" x14ac:dyDescent="0.25">
      <c r="I45" s="11"/>
      <c r="J45" s="24"/>
    </row>
    <row r="46" spans="9:15" x14ac:dyDescent="0.25">
      <c r="I46" s="11"/>
      <c r="J46" s="24"/>
    </row>
    <row r="47" spans="9:15" x14ac:dyDescent="0.25">
      <c r="I47" s="11"/>
      <c r="J47" s="24"/>
      <c r="O47" s="2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CA0A-D6EE-4764-AB06-4C6F7630ACB1}">
  <sheetPr>
    <tabColor rgb="FFFFC000"/>
  </sheetPr>
  <dimension ref="A1:E30"/>
  <sheetViews>
    <sheetView workbookViewId="0"/>
  </sheetViews>
  <sheetFormatPr defaultRowHeight="15" x14ac:dyDescent="0.25"/>
  <cols>
    <col min="1" max="1" width="9.140625" style="6"/>
    <col min="2" max="5" width="10.7109375" style="6" customWidth="1"/>
    <col min="6" max="16384" width="9.140625" style="6"/>
  </cols>
  <sheetData>
    <row r="1" spans="1:5" ht="15.75" x14ac:dyDescent="0.25">
      <c r="A1" s="216" t="s">
        <v>208</v>
      </c>
      <c r="B1" s="201"/>
      <c r="C1" s="201"/>
      <c r="D1" s="201"/>
      <c r="E1" s="201"/>
    </row>
    <row r="2" spans="1:5" ht="15.75" x14ac:dyDescent="0.25">
      <c r="A2" s="216" t="s">
        <v>346</v>
      </c>
      <c r="B2" s="201"/>
      <c r="C2" s="201"/>
      <c r="D2" s="201"/>
      <c r="E2" s="201"/>
    </row>
    <row r="3" spans="1:5" x14ac:dyDescent="0.25">
      <c r="A3" s="201"/>
      <c r="B3" s="201"/>
      <c r="C3" s="201"/>
      <c r="D3" s="201"/>
      <c r="E3" s="201"/>
    </row>
    <row r="4" spans="1:5" ht="26.25" x14ac:dyDescent="0.25">
      <c r="A4" s="217"/>
      <c r="B4" s="218" t="s">
        <v>347</v>
      </c>
      <c r="C4" s="218" t="s">
        <v>310</v>
      </c>
      <c r="D4" s="219" t="s">
        <v>348</v>
      </c>
      <c r="E4" s="219" t="s">
        <v>147</v>
      </c>
    </row>
    <row r="5" spans="1:5" x14ac:dyDescent="0.25">
      <c r="A5" s="220" t="s">
        <v>349</v>
      </c>
      <c r="B5" s="219" t="s">
        <v>350</v>
      </c>
      <c r="C5" s="219" t="s">
        <v>350</v>
      </c>
      <c r="D5" s="219" t="s">
        <v>350</v>
      </c>
      <c r="E5" s="219" t="s">
        <v>350</v>
      </c>
    </row>
    <row r="6" spans="1:5" x14ac:dyDescent="0.25">
      <c r="A6" s="221">
        <v>0.06</v>
      </c>
      <c r="B6" s="222">
        <v>281873.45400000003</v>
      </c>
      <c r="C6" s="222">
        <v>13213.2</v>
      </c>
      <c r="D6" s="222">
        <v>437000</v>
      </c>
      <c r="E6" s="223">
        <v>732086.6540000001</v>
      </c>
    </row>
    <row r="7" spans="1:5" x14ac:dyDescent="0.25">
      <c r="A7" s="221">
        <v>5.5E-2</v>
      </c>
      <c r="B7" s="222">
        <v>301201.71136800916</v>
      </c>
      <c r="C7" s="222">
        <v>14119.23824741502</v>
      </c>
      <c r="D7" s="222">
        <v>455018.15702519787</v>
      </c>
      <c r="E7" s="223">
        <v>770339.10664062202</v>
      </c>
    </row>
    <row r="8" spans="1:5" x14ac:dyDescent="0.25">
      <c r="A8" s="221">
        <v>6.5000000000000002E-2</v>
      </c>
      <c r="B8" s="222">
        <v>264342.26138717751</v>
      </c>
      <c r="C8" s="222">
        <v>12391.401597402837</v>
      </c>
      <c r="D8" s="222">
        <v>420179.07393788244</v>
      </c>
      <c r="E8" s="223">
        <v>696912.7369224627</v>
      </c>
    </row>
    <row r="9" spans="1:5" x14ac:dyDescent="0.25">
      <c r="A9" s="224"/>
      <c r="B9" s="225"/>
      <c r="C9" s="225"/>
      <c r="D9" s="225"/>
      <c r="E9" s="225"/>
    </row>
    <row r="10" spans="1:5" x14ac:dyDescent="0.25">
      <c r="A10" s="226" t="s">
        <v>351</v>
      </c>
      <c r="B10" s="227">
        <v>13.1</v>
      </c>
      <c r="C10" s="227">
        <v>13.1</v>
      </c>
      <c r="D10" s="227">
        <v>8</v>
      </c>
      <c r="E10" s="227">
        <v>10</v>
      </c>
    </row>
    <row r="11" spans="1:5" x14ac:dyDescent="0.25">
      <c r="A11" s="226" t="s">
        <v>352</v>
      </c>
      <c r="B11" s="227">
        <v>255.9</v>
      </c>
      <c r="C11" s="227">
        <v>255.9</v>
      </c>
      <c r="D11" s="227">
        <v>108.2</v>
      </c>
      <c r="E11" s="227">
        <v>168.2</v>
      </c>
    </row>
    <row r="12" spans="1:5" x14ac:dyDescent="0.25">
      <c r="A12" s="224"/>
      <c r="B12" s="225"/>
      <c r="C12" s="225"/>
      <c r="D12" s="225"/>
      <c r="E12" s="225"/>
    </row>
    <row r="13" spans="1:5" ht="51.75" x14ac:dyDescent="0.25">
      <c r="A13" s="228" t="s">
        <v>353</v>
      </c>
      <c r="B13" s="218" t="s">
        <v>347</v>
      </c>
      <c r="C13" s="218" t="s">
        <v>310</v>
      </c>
      <c r="D13" s="219" t="s">
        <v>348</v>
      </c>
      <c r="E13" s="218" t="s">
        <v>354</v>
      </c>
    </row>
    <row r="14" spans="1:5" x14ac:dyDescent="0.25">
      <c r="A14" s="228" t="s">
        <v>355</v>
      </c>
      <c r="B14" s="219" t="s">
        <v>350</v>
      </c>
      <c r="C14" s="219" t="s">
        <v>350</v>
      </c>
      <c r="D14" s="219" t="s">
        <v>356</v>
      </c>
      <c r="E14" s="219" t="s">
        <v>356</v>
      </c>
    </row>
    <row r="15" spans="1:5" x14ac:dyDescent="0.25">
      <c r="A15" s="229">
        <v>2020</v>
      </c>
      <c r="B15" s="222">
        <v>52649.293885310712</v>
      </c>
      <c r="C15" s="222">
        <v>2468.006972963788</v>
      </c>
      <c r="D15" s="222">
        <v>201958.92256071451</v>
      </c>
      <c r="E15" s="223">
        <v>257076.22341898902</v>
      </c>
    </row>
    <row r="16" spans="1:5" x14ac:dyDescent="0.25">
      <c r="A16" s="229">
        <v>2025</v>
      </c>
      <c r="B16" s="222">
        <v>103558.04522826598</v>
      </c>
      <c r="C16" s="222">
        <v>4854.4236564047787</v>
      </c>
      <c r="D16" s="222">
        <v>182739.45996259837</v>
      </c>
      <c r="E16" s="223">
        <v>291151.92884726916</v>
      </c>
    </row>
    <row r="17" spans="1:5" x14ac:dyDescent="0.25">
      <c r="A17" s="229">
        <v>2030</v>
      </c>
      <c r="B17" s="222">
        <v>126193.5703626515</v>
      </c>
      <c r="C17" s="222">
        <v>5915.494560604443</v>
      </c>
      <c r="D17" s="222">
        <v>152943.10025489918</v>
      </c>
      <c r="E17" s="223">
        <v>285052.16517815512</v>
      </c>
    </row>
    <row r="18" spans="1:5" x14ac:dyDescent="0.25">
      <c r="A18" s="229">
        <v>2035</v>
      </c>
      <c r="B18" s="222">
        <v>122754.84569676485</v>
      </c>
      <c r="C18" s="222">
        <v>5754.2996835753584</v>
      </c>
      <c r="D18" s="222">
        <v>114400.46024504477</v>
      </c>
      <c r="E18" s="223">
        <v>242909.60562538498</v>
      </c>
    </row>
    <row r="19" spans="1:5" x14ac:dyDescent="0.25">
      <c r="A19" s="229">
        <v>2040</v>
      </c>
      <c r="B19" s="222">
        <v>111202.68881207805</v>
      </c>
      <c r="C19" s="222">
        <v>5212.7766803175073</v>
      </c>
      <c r="D19" s="222">
        <v>72486.585322501487</v>
      </c>
      <c r="E19" s="223">
        <v>188902.05081489705</v>
      </c>
    </row>
    <row r="20" spans="1:5" x14ac:dyDescent="0.25">
      <c r="A20" s="229">
        <v>2045</v>
      </c>
      <c r="B20" s="222">
        <v>90508.212202482653</v>
      </c>
      <c r="C20" s="222">
        <v>4242.6950551854507</v>
      </c>
      <c r="D20" s="222">
        <v>36234.733671777067</v>
      </c>
      <c r="E20" s="223">
        <v>130985.64092944517</v>
      </c>
    </row>
    <row r="21" spans="1:5" x14ac:dyDescent="0.25">
      <c r="A21" s="229">
        <v>2050</v>
      </c>
      <c r="B21" s="222">
        <v>63018.183070840794</v>
      </c>
      <c r="C21" s="222">
        <v>2954.0626998938096</v>
      </c>
      <c r="D21" s="222">
        <v>13400.356695956905</v>
      </c>
      <c r="E21" s="223">
        <v>79372.602466691504</v>
      </c>
    </row>
    <row r="22" spans="1:5" x14ac:dyDescent="0.25">
      <c r="A22" s="229">
        <v>2055</v>
      </c>
      <c r="B22" s="222">
        <v>37593.459692540113</v>
      </c>
      <c r="C22" s="222">
        <v>1762.2443495848709</v>
      </c>
      <c r="D22" s="222">
        <v>3419.5680297166855</v>
      </c>
      <c r="E22" s="223">
        <v>42775.272071841668</v>
      </c>
    </row>
    <row r="23" spans="1:5" x14ac:dyDescent="0.25">
      <c r="A23" s="229">
        <v>2060</v>
      </c>
      <c r="B23" s="222">
        <v>19445.314925600989</v>
      </c>
      <c r="C23" s="222">
        <v>911.5254790007682</v>
      </c>
      <c r="D23" s="222">
        <v>540.72674674848645</v>
      </c>
      <c r="E23" s="223">
        <v>20897.567151350242</v>
      </c>
    </row>
    <row r="24" spans="1:5" x14ac:dyDescent="0.25">
      <c r="A24" s="229">
        <v>2065</v>
      </c>
      <c r="B24" s="222">
        <v>8678.2378031231801</v>
      </c>
      <c r="C24" s="222">
        <v>406.80415311555805</v>
      </c>
      <c r="D24" s="222">
        <v>49.340056965876791</v>
      </c>
      <c r="E24" s="223">
        <v>9134.3820132046149</v>
      </c>
    </row>
    <row r="25" spans="1:5" x14ac:dyDescent="0.25">
      <c r="A25" s="229">
        <v>2070</v>
      </c>
      <c r="B25" s="222">
        <v>3166.6766427710572</v>
      </c>
      <c r="C25" s="222">
        <v>148.44225741194677</v>
      </c>
      <c r="D25" s="222">
        <v>2.0138798761582364</v>
      </c>
      <c r="E25" s="223">
        <v>3317.1327800591621</v>
      </c>
    </row>
    <row r="26" spans="1:5" x14ac:dyDescent="0.25">
      <c r="A26" s="229">
        <v>2075</v>
      </c>
      <c r="B26" s="222">
        <v>821.79212518999202</v>
      </c>
      <c r="C26" s="222">
        <v>38.522619120282258</v>
      </c>
      <c r="D26" s="222">
        <v>0</v>
      </c>
      <c r="E26" s="223">
        <v>860.31474431027425</v>
      </c>
    </row>
    <row r="27" spans="1:5" x14ac:dyDescent="0.25">
      <c r="A27" s="229">
        <v>2080</v>
      </c>
      <c r="B27" s="222">
        <v>116.72648742675716</v>
      </c>
      <c r="C27" s="222">
        <v>5.4717122232703321</v>
      </c>
      <c r="D27" s="222">
        <v>0</v>
      </c>
      <c r="E27" s="223">
        <v>122.19819965002749</v>
      </c>
    </row>
    <row r="28" spans="1:5" x14ac:dyDescent="0.25">
      <c r="A28" s="229">
        <v>2085</v>
      </c>
      <c r="B28" s="222">
        <v>7.530741124306914</v>
      </c>
      <c r="C28" s="222">
        <v>0.35301369182389242</v>
      </c>
      <c r="D28" s="222">
        <v>0</v>
      </c>
      <c r="E28" s="223">
        <v>7.8837548161308062</v>
      </c>
    </row>
    <row r="29" spans="1:5" x14ac:dyDescent="0.25">
      <c r="A29" s="229">
        <v>2090</v>
      </c>
      <c r="B29" s="222">
        <v>9.4134264053836431E-2</v>
      </c>
      <c r="C29" s="222">
        <v>4.4126711477986552E-3</v>
      </c>
      <c r="D29" s="222">
        <v>0</v>
      </c>
      <c r="E29" s="223">
        <v>9.8546935201635086E-2</v>
      </c>
    </row>
    <row r="30" spans="1:5" x14ac:dyDescent="0.25">
      <c r="A30" s="229">
        <v>2095</v>
      </c>
      <c r="B30" s="222">
        <v>0</v>
      </c>
      <c r="C30" s="222">
        <v>0</v>
      </c>
      <c r="D30" s="222">
        <v>0</v>
      </c>
      <c r="E30" s="22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B7E-031C-4FF0-8747-D0EE2B0B3EEE}">
  <sheetPr>
    <tabColor rgb="FF0000FF"/>
  </sheetPr>
  <dimension ref="A1:T22"/>
  <sheetViews>
    <sheetView showGridLines="0" workbookViewId="0"/>
  </sheetViews>
  <sheetFormatPr defaultColWidth="8.85546875" defaultRowHeight="15.75" x14ac:dyDescent="0.25"/>
  <cols>
    <col min="1" max="1" width="3.7109375" style="27" customWidth="1"/>
    <col min="2" max="2" width="8.85546875" style="27"/>
    <col min="3" max="3" width="17.42578125" style="27" customWidth="1"/>
    <col min="4" max="9" width="12.28515625" style="27" customWidth="1"/>
    <col min="10" max="10" width="8.85546875" style="27"/>
    <col min="11" max="11" width="3.7109375" style="28" customWidth="1"/>
    <col min="12" max="12" width="3.7109375" style="27" customWidth="1"/>
    <col min="13" max="13" width="17.42578125" style="27" customWidth="1"/>
    <col min="14" max="18" width="12.28515625" style="27" customWidth="1"/>
    <col min="19" max="19" width="16.7109375" style="27" customWidth="1"/>
    <col min="20" max="24" width="12.28515625" style="27" customWidth="1"/>
    <col min="25" max="16384" width="8.85546875" style="27"/>
  </cols>
  <sheetData>
    <row r="1" spans="1:20" x14ac:dyDescent="0.25">
      <c r="A1" s="25" t="s">
        <v>141</v>
      </c>
      <c r="B1" s="26"/>
      <c r="M1" s="29"/>
    </row>
    <row r="2" spans="1:20" x14ac:dyDescent="0.25">
      <c r="A2" s="25" t="s">
        <v>142</v>
      </c>
      <c r="B2" s="26"/>
      <c r="M2" s="29"/>
    </row>
    <row r="3" spans="1:20" x14ac:dyDescent="0.25">
      <c r="A3" s="25" t="s">
        <v>143</v>
      </c>
      <c r="B3" s="26"/>
      <c r="M3" s="29"/>
    </row>
    <row r="4" spans="1:20" x14ac:dyDescent="0.25">
      <c r="A4" s="25" t="s">
        <v>144</v>
      </c>
      <c r="B4" s="26"/>
      <c r="M4" s="29"/>
    </row>
    <row r="5" spans="1:20" x14ac:dyDescent="0.25">
      <c r="A5" s="25" t="s">
        <v>145</v>
      </c>
      <c r="B5" s="26"/>
      <c r="M5" s="29"/>
    </row>
    <row r="6" spans="1:20" x14ac:dyDescent="0.25">
      <c r="A6" s="25" t="s">
        <v>146</v>
      </c>
      <c r="B6" s="26"/>
      <c r="M6" s="29"/>
    </row>
    <row r="7" spans="1:20" x14ac:dyDescent="0.25">
      <c r="B7" s="29"/>
      <c r="M7" s="29"/>
    </row>
    <row r="8" spans="1:20" x14ac:dyDescent="0.25">
      <c r="B8" s="29"/>
      <c r="M8" s="29"/>
    </row>
    <row r="10" spans="1:20" x14ac:dyDescent="0.25">
      <c r="B10" s="86" t="s">
        <v>162</v>
      </c>
      <c r="C10" s="43"/>
      <c r="D10" s="43"/>
      <c r="E10" s="43"/>
      <c r="F10" s="43"/>
      <c r="G10" s="43"/>
      <c r="H10" s="43"/>
      <c r="I10" s="43"/>
      <c r="J10" s="43"/>
      <c r="M10" s="29" t="s">
        <v>163</v>
      </c>
    </row>
    <row r="11" spans="1:20" ht="48" x14ac:dyDescent="0.3">
      <c r="B11" s="43"/>
      <c r="C11" s="87" t="s">
        <v>164</v>
      </c>
      <c r="D11" s="87" t="s">
        <v>165</v>
      </c>
      <c r="E11" s="87" t="s">
        <v>166</v>
      </c>
      <c r="F11" s="87" t="s">
        <v>167</v>
      </c>
      <c r="G11" s="87" t="s">
        <v>203</v>
      </c>
      <c r="H11" s="87" t="s">
        <v>168</v>
      </c>
      <c r="I11" s="43"/>
      <c r="J11" s="43"/>
      <c r="M11" s="30" t="s">
        <v>164</v>
      </c>
      <c r="N11" s="30" t="s">
        <v>165</v>
      </c>
      <c r="O11" s="30" t="s">
        <v>167</v>
      </c>
      <c r="P11" s="30" t="s">
        <v>206</v>
      </c>
      <c r="Q11" s="30" t="s">
        <v>169</v>
      </c>
      <c r="R11" s="30" t="s">
        <v>170</v>
      </c>
      <c r="S11" s="30" t="s">
        <v>171</v>
      </c>
      <c r="T11" s="31" t="s">
        <v>172</v>
      </c>
    </row>
    <row r="12" spans="1:20" ht="18.75" x14ac:dyDescent="0.3">
      <c r="B12" s="43"/>
      <c r="C12" s="88" t="s">
        <v>173</v>
      </c>
      <c r="D12" s="89">
        <v>245</v>
      </c>
      <c r="E12" s="89">
        <v>250</v>
      </c>
      <c r="F12" s="90">
        <v>0.3</v>
      </c>
      <c r="G12" s="90">
        <v>0.3</v>
      </c>
      <c r="H12" s="91">
        <v>0.01</v>
      </c>
      <c r="I12" s="43"/>
      <c r="J12" s="43"/>
      <c r="M12" s="32" t="s">
        <v>173</v>
      </c>
      <c r="N12" s="33">
        <v>245</v>
      </c>
      <c r="O12" s="34">
        <v>0.3</v>
      </c>
      <c r="P12" s="34">
        <v>0.3</v>
      </c>
      <c r="Q12" s="36"/>
      <c r="R12" s="36"/>
      <c r="S12" s="37"/>
      <c r="T12" s="38"/>
    </row>
    <row r="13" spans="1:20" ht="18.75" x14ac:dyDescent="0.3">
      <c r="B13" s="43"/>
      <c r="C13" s="88" t="s">
        <v>174</v>
      </c>
      <c r="D13" s="89">
        <v>242</v>
      </c>
      <c r="E13" s="89">
        <v>252</v>
      </c>
      <c r="F13" s="90">
        <v>0.47</v>
      </c>
      <c r="G13" s="90">
        <v>0.38</v>
      </c>
      <c r="H13" s="91">
        <v>0.02</v>
      </c>
      <c r="I13" s="43"/>
      <c r="J13" s="43"/>
      <c r="M13" s="32" t="s">
        <v>174</v>
      </c>
      <c r="N13" s="33">
        <v>242</v>
      </c>
      <c r="O13" s="34">
        <v>0.47</v>
      </c>
      <c r="P13" s="34">
        <v>0.38</v>
      </c>
      <c r="Q13" s="36"/>
      <c r="R13" s="36"/>
      <c r="S13" s="37"/>
      <c r="T13" s="38"/>
    </row>
    <row r="14" spans="1:20" ht="18.75" x14ac:dyDescent="0.3">
      <c r="B14" s="43"/>
      <c r="C14" s="88" t="s">
        <v>175</v>
      </c>
      <c r="D14" s="89">
        <v>244</v>
      </c>
      <c r="E14" s="89">
        <v>248</v>
      </c>
      <c r="F14" s="90">
        <v>0.7</v>
      </c>
      <c r="G14" s="90">
        <v>0.6</v>
      </c>
      <c r="H14" s="91">
        <v>4.4999999999999998E-2</v>
      </c>
      <c r="I14" s="43"/>
      <c r="J14" s="43"/>
      <c r="M14" s="32" t="s">
        <v>175</v>
      </c>
      <c r="N14" s="33">
        <v>244</v>
      </c>
      <c r="O14" s="34">
        <v>0.7</v>
      </c>
      <c r="P14" s="34">
        <v>0.6</v>
      </c>
      <c r="Q14" s="36"/>
      <c r="R14" s="36"/>
      <c r="S14" s="37"/>
      <c r="T14" s="38"/>
    </row>
    <row r="15" spans="1:20" ht="18.75" x14ac:dyDescent="0.3">
      <c r="B15" s="43"/>
      <c r="C15" s="88" t="s">
        <v>176</v>
      </c>
      <c r="D15" s="92">
        <v>240</v>
      </c>
      <c r="E15" s="92">
        <v>244</v>
      </c>
      <c r="F15" s="93">
        <v>1.8</v>
      </c>
      <c r="G15" s="93">
        <v>2</v>
      </c>
      <c r="H15" s="94">
        <v>0.15</v>
      </c>
      <c r="I15" s="43"/>
      <c r="J15" s="43"/>
      <c r="M15" s="32" t="s">
        <v>176</v>
      </c>
      <c r="N15" s="39">
        <v>240</v>
      </c>
      <c r="O15" s="40">
        <v>1.8</v>
      </c>
      <c r="P15" s="40">
        <v>2</v>
      </c>
      <c r="Q15" s="36"/>
      <c r="R15" s="36"/>
      <c r="S15" s="37"/>
      <c r="T15" s="38"/>
    </row>
    <row r="16" spans="1:20" x14ac:dyDescent="0.25">
      <c r="B16" s="43"/>
      <c r="C16" s="43"/>
      <c r="D16" s="43"/>
      <c r="E16" s="43"/>
      <c r="F16" s="43"/>
      <c r="G16" s="43"/>
      <c r="H16" s="43"/>
      <c r="I16" s="43"/>
      <c r="J16" s="43"/>
      <c r="M16" s="32" t="s">
        <v>177</v>
      </c>
      <c r="N16" s="41">
        <v>1.645</v>
      </c>
    </row>
    <row r="17" spans="2:14" x14ac:dyDescent="0.25">
      <c r="B17" s="86" t="s">
        <v>178</v>
      </c>
      <c r="C17" s="43"/>
      <c r="D17" s="43"/>
      <c r="E17" s="43"/>
      <c r="F17" s="43"/>
      <c r="G17" s="43"/>
      <c r="H17" s="43"/>
      <c r="I17" s="43"/>
      <c r="J17" s="43"/>
    </row>
    <row r="18" spans="2:14" ht="31.9" customHeight="1" x14ac:dyDescent="0.25">
      <c r="B18" s="43"/>
      <c r="C18" s="328" t="s">
        <v>204</v>
      </c>
      <c r="D18" s="328"/>
      <c r="E18" s="328"/>
      <c r="F18" s="328"/>
      <c r="G18" s="328"/>
      <c r="H18" s="328"/>
      <c r="I18" s="328"/>
      <c r="J18" s="43"/>
      <c r="M18" s="42"/>
    </row>
    <row r="19" spans="2:14" ht="15.75" customHeight="1" x14ac:dyDescent="0.25">
      <c r="B19" s="43" t="s">
        <v>179</v>
      </c>
      <c r="C19" s="329" t="s">
        <v>205</v>
      </c>
      <c r="D19" s="329"/>
      <c r="E19" s="329"/>
      <c r="F19" s="329"/>
      <c r="G19" s="329"/>
      <c r="H19" s="329"/>
      <c r="I19" s="329"/>
      <c r="J19" s="329"/>
      <c r="M19" s="29"/>
      <c r="N19" s="29"/>
    </row>
    <row r="20" spans="2:14" x14ac:dyDescent="0.25">
      <c r="B20" s="43"/>
      <c r="C20" s="43"/>
      <c r="D20" s="43"/>
      <c r="E20" s="43"/>
      <c r="F20" s="43"/>
      <c r="G20" s="43"/>
      <c r="H20" s="43"/>
      <c r="I20" s="43"/>
      <c r="J20" s="43"/>
      <c r="M20" s="29"/>
      <c r="N20" s="29"/>
    </row>
    <row r="21" spans="2:14" x14ac:dyDescent="0.25">
      <c r="M21" s="29"/>
      <c r="N21" s="29"/>
    </row>
    <row r="22" spans="2:14" x14ac:dyDescent="0.25">
      <c r="M22" s="29"/>
      <c r="N22" s="29"/>
    </row>
  </sheetData>
  <mergeCells count="2">
    <mergeCell ref="C18:I18"/>
    <mergeCell ref="C19:J1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7C3E-E2C4-4A61-9AA8-540F27209713}">
  <sheetPr>
    <tabColor rgb="FF0000FF"/>
  </sheetPr>
  <dimension ref="A1:X39"/>
  <sheetViews>
    <sheetView showGridLines="0" zoomScaleNormal="100" workbookViewId="0"/>
  </sheetViews>
  <sheetFormatPr defaultColWidth="8.85546875" defaultRowHeight="15.75" x14ac:dyDescent="0.25"/>
  <cols>
    <col min="1" max="1" width="3.7109375" style="27" customWidth="1"/>
    <col min="2" max="2" width="8.85546875" style="27"/>
    <col min="3" max="3" width="17.42578125" style="27" customWidth="1"/>
    <col min="4" max="9" width="12.28515625" style="27" customWidth="1"/>
    <col min="10" max="10" width="8.85546875" style="27"/>
    <col min="11" max="11" width="3.7109375" style="28" customWidth="1"/>
    <col min="12" max="12" width="3.7109375" style="27" customWidth="1"/>
    <col min="13" max="13" width="17.42578125" style="27" customWidth="1"/>
    <col min="14" max="15" width="12.28515625" style="27" customWidth="1"/>
    <col min="16" max="16" width="14" style="27" customWidth="1"/>
    <col min="17" max="24" width="12.28515625" style="27" customWidth="1"/>
    <col min="25" max="16384" width="8.85546875" style="27"/>
  </cols>
  <sheetData>
    <row r="1" spans="1:20" x14ac:dyDescent="0.25">
      <c r="A1" s="25" t="s">
        <v>141</v>
      </c>
      <c r="B1" s="26"/>
      <c r="M1" s="29"/>
    </row>
    <row r="2" spans="1:20" x14ac:dyDescent="0.25">
      <c r="A2" s="25" t="s">
        <v>142</v>
      </c>
      <c r="B2" s="26"/>
      <c r="M2" s="29"/>
    </row>
    <row r="3" spans="1:20" x14ac:dyDescent="0.25">
      <c r="A3" s="25" t="s">
        <v>143</v>
      </c>
      <c r="B3" s="26"/>
      <c r="M3" s="29"/>
    </row>
    <row r="4" spans="1:20" x14ac:dyDescent="0.25">
      <c r="A4" s="25" t="s">
        <v>144</v>
      </c>
      <c r="B4" s="26"/>
      <c r="M4" s="29"/>
    </row>
    <row r="5" spans="1:20" x14ac:dyDescent="0.25">
      <c r="A5" s="25" t="s">
        <v>145</v>
      </c>
      <c r="B5" s="26"/>
      <c r="M5" s="29"/>
    </row>
    <row r="6" spans="1:20" x14ac:dyDescent="0.25">
      <c r="A6" s="25" t="s">
        <v>146</v>
      </c>
      <c r="B6" s="26"/>
      <c r="M6" s="29"/>
    </row>
    <row r="7" spans="1:20" x14ac:dyDescent="0.25">
      <c r="B7" s="29"/>
      <c r="M7" s="29"/>
    </row>
    <row r="8" spans="1:20" x14ac:dyDescent="0.25">
      <c r="B8" s="29"/>
      <c r="M8" s="29"/>
    </row>
    <row r="10" spans="1:20" x14ac:dyDescent="0.25">
      <c r="B10" s="29" t="s">
        <v>162</v>
      </c>
      <c r="M10" s="29"/>
    </row>
    <row r="11" spans="1:20" ht="47.25" x14ac:dyDescent="0.25">
      <c r="C11" s="30" t="s">
        <v>164</v>
      </c>
      <c r="D11" s="30" t="s">
        <v>165</v>
      </c>
      <c r="E11" s="30" t="s">
        <v>166</v>
      </c>
      <c r="F11" s="30" t="s">
        <v>167</v>
      </c>
      <c r="G11" s="30" t="s">
        <v>206</v>
      </c>
      <c r="H11" s="30" t="s">
        <v>168</v>
      </c>
      <c r="M11" s="44"/>
      <c r="N11" s="44"/>
      <c r="O11" s="44"/>
      <c r="P11" s="44"/>
      <c r="Q11" s="44"/>
      <c r="R11" s="44"/>
      <c r="S11" s="44"/>
      <c r="T11" s="44"/>
    </row>
    <row r="12" spans="1:20" x14ac:dyDescent="0.25">
      <c r="C12" s="32" t="s">
        <v>173</v>
      </c>
      <c r="D12" s="33">
        <v>245</v>
      </c>
      <c r="E12" s="33">
        <v>250</v>
      </c>
      <c r="F12" s="34">
        <v>0.3</v>
      </c>
      <c r="G12" s="34">
        <v>0.3</v>
      </c>
      <c r="H12" s="35">
        <v>0.01</v>
      </c>
      <c r="N12" s="45"/>
      <c r="O12" s="46"/>
      <c r="P12" s="47"/>
      <c r="Q12" s="47"/>
      <c r="R12" s="47"/>
      <c r="S12" s="48"/>
      <c r="T12" s="49"/>
    </row>
    <row r="13" spans="1:20" x14ac:dyDescent="0.25">
      <c r="C13" s="32" t="s">
        <v>174</v>
      </c>
      <c r="D13" s="33">
        <v>242</v>
      </c>
      <c r="E13" s="33">
        <v>252</v>
      </c>
      <c r="F13" s="34">
        <v>0.47</v>
      </c>
      <c r="G13" s="34">
        <v>0.38</v>
      </c>
      <c r="H13" s="35">
        <v>0.02</v>
      </c>
      <c r="N13" s="45"/>
      <c r="O13" s="46"/>
      <c r="P13" s="47"/>
      <c r="Q13" s="47"/>
      <c r="R13" s="47"/>
      <c r="S13" s="50"/>
      <c r="T13" s="49"/>
    </row>
    <row r="14" spans="1:20" x14ac:dyDescent="0.25">
      <c r="C14" s="32" t="s">
        <v>175</v>
      </c>
      <c r="D14" s="33">
        <v>244</v>
      </c>
      <c r="E14" s="33">
        <v>248</v>
      </c>
      <c r="F14" s="34">
        <v>0.7</v>
      </c>
      <c r="G14" s="34">
        <v>0.6</v>
      </c>
      <c r="H14" s="35">
        <v>4.4999999999999998E-2</v>
      </c>
      <c r="N14" s="45"/>
      <c r="O14" s="46"/>
      <c r="P14" s="47"/>
      <c r="Q14" s="47"/>
      <c r="R14" s="47"/>
      <c r="S14" s="48"/>
      <c r="T14" s="49"/>
    </row>
    <row r="15" spans="1:20" x14ac:dyDescent="0.25">
      <c r="C15" s="32" t="s">
        <v>176</v>
      </c>
      <c r="D15" s="39">
        <v>240</v>
      </c>
      <c r="E15" s="39">
        <v>244</v>
      </c>
      <c r="F15" s="40">
        <v>1.8</v>
      </c>
      <c r="G15" s="40">
        <v>2</v>
      </c>
      <c r="H15" s="41">
        <v>0.15</v>
      </c>
      <c r="N15" s="45"/>
      <c r="O15" s="46"/>
      <c r="P15" s="47"/>
      <c r="Q15" s="47"/>
      <c r="R15" s="47"/>
      <c r="S15" s="48"/>
      <c r="T15" s="49"/>
    </row>
    <row r="16" spans="1:20" x14ac:dyDescent="0.25">
      <c r="N16" s="46"/>
      <c r="P16" s="51"/>
      <c r="Q16" s="51"/>
      <c r="R16" s="51"/>
      <c r="T16" s="51"/>
    </row>
    <row r="19" spans="2:24" x14ac:dyDescent="0.25">
      <c r="S19" s="52"/>
      <c r="T19" s="52"/>
      <c r="U19" s="52"/>
      <c r="V19" s="52"/>
    </row>
    <row r="20" spans="2:24" ht="31.5" x14ac:dyDescent="0.25">
      <c r="B20" s="29" t="s">
        <v>180</v>
      </c>
      <c r="M20" s="29"/>
      <c r="P20" s="53" t="s">
        <v>181</v>
      </c>
      <c r="Q20" s="54" t="s">
        <v>182</v>
      </c>
      <c r="R20" s="55"/>
      <c r="S20" s="56" t="s">
        <v>183</v>
      </c>
      <c r="T20" s="57"/>
      <c r="U20" s="54" t="s">
        <v>184</v>
      </c>
      <c r="V20" s="55"/>
      <c r="W20" s="56" t="s">
        <v>185</v>
      </c>
      <c r="X20" s="57"/>
    </row>
    <row r="21" spans="2:24" ht="47.25" x14ac:dyDescent="0.25">
      <c r="C21" s="58" t="s">
        <v>186</v>
      </c>
      <c r="D21" s="59" t="s">
        <v>166</v>
      </c>
      <c r="E21" s="59" t="s">
        <v>187</v>
      </c>
      <c r="M21" s="58" t="s">
        <v>186</v>
      </c>
      <c r="N21" s="59" t="s">
        <v>166</v>
      </c>
      <c r="O21" s="59" t="s">
        <v>187</v>
      </c>
      <c r="P21" s="60" t="s">
        <v>188</v>
      </c>
      <c r="Q21" s="61" t="s">
        <v>189</v>
      </c>
      <c r="R21" s="61" t="s">
        <v>188</v>
      </c>
      <c r="S21" s="62" t="s">
        <v>189</v>
      </c>
      <c r="T21" s="62" t="s">
        <v>188</v>
      </c>
      <c r="U21" s="61" t="s">
        <v>189</v>
      </c>
      <c r="V21" s="61" t="s">
        <v>188</v>
      </c>
      <c r="W21" s="62" t="s">
        <v>189</v>
      </c>
      <c r="X21" s="62" t="s">
        <v>188</v>
      </c>
    </row>
    <row r="22" spans="2:24" x14ac:dyDescent="0.25">
      <c r="C22" s="27" t="s">
        <v>190</v>
      </c>
      <c r="D22" s="63">
        <v>1299</v>
      </c>
      <c r="E22" s="64">
        <v>0.03</v>
      </c>
      <c r="M22" s="27" t="s">
        <v>190</v>
      </c>
      <c r="N22" s="63">
        <f t="shared" ref="N22:O26" si="0">D22</f>
        <v>1299</v>
      </c>
      <c r="O22" s="64">
        <f t="shared" si="0"/>
        <v>0.03</v>
      </c>
      <c r="P22" s="65"/>
      <c r="Q22" s="66"/>
      <c r="R22" s="67"/>
      <c r="S22" s="66"/>
      <c r="T22" s="67"/>
      <c r="U22" s="66"/>
      <c r="V22" s="67"/>
      <c r="W22" s="66"/>
      <c r="X22" s="67"/>
    </row>
    <row r="23" spans="2:24" x14ac:dyDescent="0.25">
      <c r="C23" s="27" t="s">
        <v>191</v>
      </c>
      <c r="D23" s="63">
        <v>23612</v>
      </c>
      <c r="E23" s="64">
        <v>2.1999999999999999E-2</v>
      </c>
      <c r="M23" s="27" t="s">
        <v>191</v>
      </c>
      <c r="N23" s="63">
        <f t="shared" si="0"/>
        <v>23612</v>
      </c>
      <c r="O23" s="64">
        <f t="shared" si="0"/>
        <v>2.1999999999999999E-2</v>
      </c>
      <c r="P23" s="65"/>
      <c r="Q23" s="68"/>
      <c r="R23" s="65"/>
      <c r="S23" s="68"/>
      <c r="T23" s="65"/>
      <c r="U23" s="68"/>
      <c r="V23" s="65"/>
      <c r="W23" s="68"/>
      <c r="X23" s="65"/>
    </row>
    <row r="24" spans="2:24" x14ac:dyDescent="0.25">
      <c r="C24" s="27" t="s">
        <v>192</v>
      </c>
      <c r="D24" s="63">
        <v>32000</v>
      </c>
      <c r="E24" s="64">
        <v>4.4215499999999998E-2</v>
      </c>
      <c r="M24" s="27" t="s">
        <v>192</v>
      </c>
      <c r="N24" s="63">
        <f t="shared" si="0"/>
        <v>32000</v>
      </c>
      <c r="O24" s="64">
        <f t="shared" si="0"/>
        <v>4.4215499999999998E-2</v>
      </c>
      <c r="P24" s="65"/>
      <c r="Q24" s="66"/>
      <c r="R24" s="67"/>
      <c r="S24" s="66"/>
      <c r="T24" s="67"/>
      <c r="U24" s="66"/>
      <c r="V24" s="67"/>
      <c r="W24" s="66"/>
      <c r="X24" s="67"/>
    </row>
    <row r="25" spans="2:24" x14ac:dyDescent="0.25">
      <c r="C25" s="27" t="s">
        <v>193</v>
      </c>
      <c r="D25" s="63">
        <v>12478</v>
      </c>
      <c r="E25" s="64">
        <v>3.2000000000000001E-2</v>
      </c>
      <c r="M25" s="27" t="s">
        <v>193</v>
      </c>
      <c r="N25" s="63">
        <f t="shared" si="0"/>
        <v>12478</v>
      </c>
      <c r="O25" s="64">
        <f t="shared" si="0"/>
        <v>3.2000000000000001E-2</v>
      </c>
      <c r="P25" s="65"/>
      <c r="Q25" s="66"/>
      <c r="R25" s="67"/>
      <c r="S25" s="66"/>
      <c r="T25" s="67"/>
      <c r="U25" s="66"/>
      <c r="V25" s="67"/>
      <c r="W25" s="66"/>
      <c r="X25" s="67"/>
    </row>
    <row r="26" spans="2:24" x14ac:dyDescent="0.25">
      <c r="C26" s="27" t="s">
        <v>194</v>
      </c>
      <c r="D26" s="69">
        <v>2220</v>
      </c>
      <c r="E26" s="70">
        <v>0.05</v>
      </c>
      <c r="M26" s="27" t="s">
        <v>194</v>
      </c>
      <c r="N26" s="63">
        <f t="shared" si="0"/>
        <v>2220</v>
      </c>
      <c r="O26" s="64">
        <f t="shared" si="0"/>
        <v>0.05</v>
      </c>
      <c r="P26" s="65"/>
      <c r="Q26" s="66"/>
      <c r="R26" s="67"/>
      <c r="S26" s="66"/>
      <c r="T26" s="67"/>
      <c r="U26" s="66"/>
      <c r="V26" s="67"/>
      <c r="W26" s="66"/>
      <c r="X26" s="67"/>
    </row>
    <row r="27" spans="2:24" x14ac:dyDescent="0.25">
      <c r="O27" s="71" t="s">
        <v>195</v>
      </c>
      <c r="P27" s="72"/>
      <c r="Q27" s="72"/>
      <c r="R27" s="73"/>
      <c r="S27" s="72"/>
      <c r="T27" s="73"/>
      <c r="U27" s="72"/>
      <c r="V27" s="73"/>
      <c r="W27" s="72"/>
      <c r="X27" s="73"/>
    </row>
    <row r="28" spans="2:24" x14ac:dyDescent="0.25">
      <c r="C28" s="27" t="s">
        <v>196</v>
      </c>
      <c r="E28" s="74">
        <v>5527</v>
      </c>
      <c r="O28" s="71" t="s">
        <v>196</v>
      </c>
      <c r="P28" s="75"/>
      <c r="Q28" s="75"/>
      <c r="R28" s="76"/>
      <c r="S28" s="75"/>
      <c r="T28" s="76"/>
      <c r="U28" s="75"/>
      <c r="V28" s="76"/>
      <c r="W28" s="75"/>
      <c r="X28" s="76"/>
    </row>
    <row r="29" spans="2:24" x14ac:dyDescent="0.25">
      <c r="O29" s="71" t="s">
        <v>197</v>
      </c>
      <c r="P29" s="77"/>
      <c r="Q29" s="77"/>
      <c r="R29" s="78"/>
      <c r="S29" s="77"/>
      <c r="T29" s="78"/>
      <c r="U29" s="77"/>
      <c r="V29" s="78"/>
      <c r="W29" s="77"/>
      <c r="X29" s="78"/>
    </row>
    <row r="30" spans="2:24" x14ac:dyDescent="0.25">
      <c r="B30" s="29" t="s">
        <v>178</v>
      </c>
      <c r="O30" s="71" t="s">
        <v>198</v>
      </c>
      <c r="Q30" s="79"/>
      <c r="R30" s="80"/>
      <c r="S30" s="79"/>
      <c r="T30" s="80"/>
      <c r="U30" s="79"/>
      <c r="V30" s="80"/>
      <c r="W30" s="79"/>
      <c r="X30" s="80"/>
    </row>
    <row r="31" spans="2:24" x14ac:dyDescent="0.25">
      <c r="B31" s="27" t="s">
        <v>199</v>
      </c>
      <c r="C31" s="43" t="s">
        <v>200</v>
      </c>
      <c r="O31" s="71" t="s">
        <v>201</v>
      </c>
      <c r="R31" s="81"/>
      <c r="T31" s="81"/>
      <c r="V31" s="81"/>
      <c r="X31" s="81"/>
    </row>
    <row r="32" spans="2:24" x14ac:dyDescent="0.25">
      <c r="C32" s="43" t="s">
        <v>202</v>
      </c>
    </row>
    <row r="33" spans="14:18" x14ac:dyDescent="0.25">
      <c r="N33" s="82"/>
    </row>
    <row r="34" spans="14:18" x14ac:dyDescent="0.25">
      <c r="O34" s="83"/>
      <c r="P34" s="83"/>
      <c r="Q34" s="83"/>
      <c r="R34" s="83"/>
    </row>
    <row r="35" spans="14:18" x14ac:dyDescent="0.25">
      <c r="O35" s="84"/>
      <c r="P35" s="84"/>
      <c r="Q35" s="84"/>
      <c r="R35" s="84"/>
    </row>
    <row r="36" spans="14:18" x14ac:dyDescent="0.25">
      <c r="O36" s="85"/>
      <c r="P36" s="85"/>
      <c r="Q36" s="85"/>
      <c r="R36" s="85"/>
    </row>
    <row r="37" spans="14:18" x14ac:dyDescent="0.25">
      <c r="O37" s="82"/>
      <c r="P37" s="82"/>
      <c r="Q37" s="82"/>
      <c r="R37" s="82"/>
    </row>
    <row r="38" spans="14:18" x14ac:dyDescent="0.25">
      <c r="O38" s="79"/>
      <c r="P38" s="79"/>
      <c r="Q38" s="79"/>
      <c r="R38" s="79"/>
    </row>
    <row r="39" spans="14:18" x14ac:dyDescent="0.25">
      <c r="O39" s="79"/>
      <c r="P39" s="79"/>
      <c r="Q39" s="79"/>
      <c r="R39" s="79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1CD9-C0E7-479E-A6CB-4D522C5F884F}">
  <sheetPr>
    <tabColor rgb="FF0000FF"/>
  </sheetPr>
  <dimension ref="A1:D39"/>
  <sheetViews>
    <sheetView workbookViewId="0"/>
  </sheetViews>
  <sheetFormatPr defaultRowHeight="15.75" x14ac:dyDescent="0.25"/>
  <cols>
    <col min="1" max="1" width="16.85546875" style="2" customWidth="1"/>
    <col min="2" max="2" width="13.140625" style="2" customWidth="1"/>
    <col min="3" max="3" width="9.140625" style="2"/>
    <col min="4" max="4" width="19.5703125" style="2" customWidth="1"/>
    <col min="5" max="7" width="9.140625" style="2"/>
    <col min="8" max="8" width="11.5703125" style="2" customWidth="1"/>
    <col min="9" max="16384" width="9.140625" style="2"/>
  </cols>
  <sheetData>
    <row r="1" spans="1:3" x14ac:dyDescent="0.25">
      <c r="A1" s="1" t="s">
        <v>141</v>
      </c>
    </row>
    <row r="2" spans="1:3" x14ac:dyDescent="0.25">
      <c r="A2" s="1" t="s">
        <v>142</v>
      </c>
    </row>
    <row r="3" spans="1:3" x14ac:dyDescent="0.25">
      <c r="A3" s="1" t="s">
        <v>143</v>
      </c>
    </row>
    <row r="4" spans="1:3" x14ac:dyDescent="0.25">
      <c r="A4" s="1" t="s">
        <v>144</v>
      </c>
    </row>
    <row r="5" spans="1:3" x14ac:dyDescent="0.25">
      <c r="A5" s="1" t="s">
        <v>145</v>
      </c>
    </row>
    <row r="6" spans="1:3" x14ac:dyDescent="0.25">
      <c r="A6" s="1" t="s">
        <v>146</v>
      </c>
    </row>
    <row r="8" spans="1:3" x14ac:dyDescent="0.25">
      <c r="A8" s="3" t="s">
        <v>357</v>
      </c>
    </row>
    <row r="10" spans="1:3" x14ac:dyDescent="0.25">
      <c r="A10" s="4" t="s">
        <v>358</v>
      </c>
    </row>
    <row r="11" spans="1:3" x14ac:dyDescent="0.25">
      <c r="A11" s="4" t="s">
        <v>359</v>
      </c>
    </row>
    <row r="12" spans="1:3" ht="16.5" thickBot="1" x14ac:dyDescent="0.3">
      <c r="A12" s="4"/>
    </row>
    <row r="13" spans="1:3" ht="16.5" thickBot="1" x14ac:dyDescent="0.3">
      <c r="B13" s="202" t="s">
        <v>360</v>
      </c>
      <c r="C13" s="203">
        <v>0.1</v>
      </c>
    </row>
    <row r="14" spans="1:3" ht="16.5" thickBot="1" x14ac:dyDescent="0.3">
      <c r="B14" s="204" t="s">
        <v>361</v>
      </c>
      <c r="C14" s="205">
        <v>-7.0000000000000007E-2</v>
      </c>
    </row>
    <row r="15" spans="1:3" ht="16.5" thickBot="1" x14ac:dyDescent="0.3">
      <c r="B15" s="204" t="s">
        <v>362</v>
      </c>
      <c r="C15" s="205">
        <v>-0.05</v>
      </c>
    </row>
    <row r="16" spans="1:3" ht="16.5" thickBot="1" x14ac:dyDescent="0.3">
      <c r="B16" s="204" t="s">
        <v>363</v>
      </c>
      <c r="C16" s="205">
        <v>0.21</v>
      </c>
    </row>
    <row r="17" spans="1:4" x14ac:dyDescent="0.25">
      <c r="A17" s="4"/>
    </row>
    <row r="18" spans="1:4" x14ac:dyDescent="0.25">
      <c r="A18" s="4" t="s">
        <v>364</v>
      </c>
    </row>
    <row r="19" spans="1:4" x14ac:dyDescent="0.25">
      <c r="A19" s="4"/>
    </row>
    <row r="20" spans="1:4" x14ac:dyDescent="0.25">
      <c r="A20" s="206" t="s">
        <v>365</v>
      </c>
    </row>
    <row r="21" spans="1:4" x14ac:dyDescent="0.25">
      <c r="A21" s="4"/>
    </row>
    <row r="22" spans="1:4" x14ac:dyDescent="0.25">
      <c r="A22" s="207" t="s">
        <v>366</v>
      </c>
      <c r="B22" s="2" t="s">
        <v>367</v>
      </c>
    </row>
    <row r="24" spans="1:4" x14ac:dyDescent="0.25">
      <c r="C24" s="2" t="s">
        <v>368</v>
      </c>
      <c r="D24" s="208"/>
    </row>
    <row r="25" spans="1:4" x14ac:dyDescent="0.25">
      <c r="A25" s="207"/>
    </row>
    <row r="26" spans="1:4" x14ac:dyDescent="0.25">
      <c r="A26" s="207" t="s">
        <v>369</v>
      </c>
      <c r="B26" s="2" t="s">
        <v>370</v>
      </c>
    </row>
    <row r="28" spans="1:4" x14ac:dyDescent="0.25">
      <c r="C28" s="2" t="s">
        <v>368</v>
      </c>
      <c r="D28" s="208"/>
    </row>
    <row r="29" spans="1:4" x14ac:dyDescent="0.25">
      <c r="A29" s="209"/>
      <c r="B29" s="210"/>
      <c r="D29" s="210"/>
    </row>
    <row r="30" spans="1:4" x14ac:dyDescent="0.25">
      <c r="A30" s="207" t="s">
        <v>371</v>
      </c>
      <c r="B30" s="5"/>
      <c r="D30" s="5"/>
    </row>
    <row r="32" spans="1:4" x14ac:dyDescent="0.25">
      <c r="C32" s="2" t="s">
        <v>368</v>
      </c>
      <c r="D32" s="208"/>
    </row>
    <row r="33" spans="1:4" x14ac:dyDescent="0.25">
      <c r="D33" s="210"/>
    </row>
    <row r="39" spans="1:4" x14ac:dyDescent="0.25">
      <c r="A39" s="4"/>
      <c r="D39" s="213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FABA-967C-469A-8B6D-6F0C4D66754C}">
  <sheetPr>
    <tabColor rgb="FF0000FF"/>
  </sheetPr>
  <dimension ref="A1:E55"/>
  <sheetViews>
    <sheetView workbookViewId="0"/>
  </sheetViews>
  <sheetFormatPr defaultRowHeight="15.75" x14ac:dyDescent="0.25"/>
  <cols>
    <col min="1" max="1" width="16.85546875" style="2" customWidth="1"/>
    <col min="2" max="2" width="13.140625" style="2" customWidth="1"/>
    <col min="3" max="3" width="9.140625" style="2"/>
    <col min="4" max="4" width="12.140625" style="2" customWidth="1"/>
    <col min="5" max="5" width="17.85546875" style="2" customWidth="1"/>
    <col min="6" max="6" width="9.140625" style="2" customWidth="1"/>
    <col min="7" max="7" width="9.140625" style="2"/>
    <col min="8" max="8" width="11.5703125" style="2" customWidth="1"/>
    <col min="9" max="9" width="9.140625" style="2"/>
    <col min="10" max="13" width="9.85546875" style="2" customWidth="1"/>
    <col min="14" max="16384" width="9.140625" style="2"/>
  </cols>
  <sheetData>
    <row r="1" spans="1:1" x14ac:dyDescent="0.25">
      <c r="A1" s="1" t="s">
        <v>141</v>
      </c>
    </row>
    <row r="2" spans="1:1" x14ac:dyDescent="0.25">
      <c r="A2" s="1" t="s">
        <v>142</v>
      </c>
    </row>
    <row r="3" spans="1:1" x14ac:dyDescent="0.25">
      <c r="A3" s="1" t="s">
        <v>143</v>
      </c>
    </row>
    <row r="4" spans="1:1" x14ac:dyDescent="0.25">
      <c r="A4" s="1" t="s">
        <v>144</v>
      </c>
    </row>
    <row r="5" spans="1:1" x14ac:dyDescent="0.25">
      <c r="A5" s="1" t="s">
        <v>145</v>
      </c>
    </row>
    <row r="6" spans="1:1" x14ac:dyDescent="0.25">
      <c r="A6" s="1" t="s">
        <v>146</v>
      </c>
    </row>
    <row r="8" spans="1:1" x14ac:dyDescent="0.25">
      <c r="A8" s="3" t="s">
        <v>375</v>
      </c>
    </row>
    <row r="10" spans="1:1" x14ac:dyDescent="0.25">
      <c r="A10" s="4" t="s">
        <v>376</v>
      </c>
    </row>
    <row r="11" spans="1:1" x14ac:dyDescent="0.25">
      <c r="A11" s="214" t="s">
        <v>377</v>
      </c>
    </row>
    <row r="12" spans="1:1" x14ac:dyDescent="0.25">
      <c r="A12" s="214"/>
    </row>
    <row r="13" spans="1:1" x14ac:dyDescent="0.25">
      <c r="A13" s="214" t="s">
        <v>378</v>
      </c>
    </row>
    <row r="14" spans="1:1" x14ac:dyDescent="0.25">
      <c r="A14" s="214"/>
    </row>
    <row r="15" spans="1:1" x14ac:dyDescent="0.25">
      <c r="A15" s="215" t="s">
        <v>379</v>
      </c>
    </row>
    <row r="16" spans="1:1" x14ac:dyDescent="0.25">
      <c r="A16" s="215" t="s">
        <v>380</v>
      </c>
    </row>
    <row r="17" spans="1:5" x14ac:dyDescent="0.25">
      <c r="A17" s="215" t="s">
        <v>381</v>
      </c>
    </row>
    <row r="18" spans="1:5" x14ac:dyDescent="0.25">
      <c r="A18" s="215" t="s">
        <v>382</v>
      </c>
    </row>
    <row r="19" spans="1:5" x14ac:dyDescent="0.25">
      <c r="A19" s="215" t="s">
        <v>383</v>
      </c>
    </row>
    <row r="20" spans="1:5" x14ac:dyDescent="0.25">
      <c r="A20" s="215" t="s">
        <v>384</v>
      </c>
    </row>
    <row r="21" spans="1:5" x14ac:dyDescent="0.25">
      <c r="A21" s="215" t="s">
        <v>385</v>
      </c>
    </row>
    <row r="22" spans="1:5" x14ac:dyDescent="0.25">
      <c r="A22" s="215" t="s">
        <v>386</v>
      </c>
    </row>
    <row r="23" spans="1:5" x14ac:dyDescent="0.25">
      <c r="A23" s="214"/>
    </row>
    <row r="24" spans="1:5" x14ac:dyDescent="0.25">
      <c r="A24" s="214" t="s">
        <v>390</v>
      </c>
    </row>
    <row r="25" spans="1:5" x14ac:dyDescent="0.25">
      <c r="A25" s="214"/>
    </row>
    <row r="26" spans="1:5" x14ac:dyDescent="0.25">
      <c r="A26" s="4"/>
    </row>
    <row r="27" spans="1:5" x14ac:dyDescent="0.25">
      <c r="A27" s="209" t="s">
        <v>389</v>
      </c>
    </row>
    <row r="30" spans="1:5" x14ac:dyDescent="0.25">
      <c r="D30" s="2" t="s">
        <v>368</v>
      </c>
      <c r="E30" s="208"/>
    </row>
    <row r="32" spans="1:5" x14ac:dyDescent="0.25">
      <c r="A32" s="2" t="s">
        <v>387</v>
      </c>
    </row>
    <row r="35" spans="1:5" x14ac:dyDescent="0.25">
      <c r="D35" s="2" t="s">
        <v>368</v>
      </c>
      <c r="E35" s="208"/>
    </row>
    <row r="37" spans="1:5" x14ac:dyDescent="0.25">
      <c r="A37" s="2" t="s">
        <v>388</v>
      </c>
    </row>
    <row r="40" spans="1:5" x14ac:dyDescent="0.25">
      <c r="D40" s="2" t="s">
        <v>368</v>
      </c>
      <c r="E40" s="208"/>
    </row>
    <row r="42" spans="1:5" x14ac:dyDescent="0.25">
      <c r="A42" s="4" t="s">
        <v>372</v>
      </c>
      <c r="D42" s="211"/>
    </row>
    <row r="43" spans="1:5" x14ac:dyDescent="0.25">
      <c r="A43" s="4"/>
      <c r="D43" s="210"/>
    </row>
    <row r="44" spans="1:5" x14ac:dyDescent="0.25">
      <c r="A44" s="212" t="s">
        <v>373</v>
      </c>
    </row>
    <row r="45" spans="1:5" x14ac:dyDescent="0.25">
      <c r="A45" s="212" t="s">
        <v>374</v>
      </c>
      <c r="D45" s="213"/>
    </row>
    <row r="47" spans="1:5" x14ac:dyDescent="0.25">
      <c r="A47" s="209" t="s">
        <v>391</v>
      </c>
      <c r="D47" s="213"/>
    </row>
    <row r="49" spans="1:5" x14ac:dyDescent="0.25">
      <c r="A49" s="209"/>
    </row>
    <row r="50" spans="1:5" x14ac:dyDescent="0.25">
      <c r="D50" s="2" t="s">
        <v>368</v>
      </c>
      <c r="E50" s="208"/>
    </row>
    <row r="52" spans="1:5" x14ac:dyDescent="0.25">
      <c r="A52" s="209" t="s">
        <v>392</v>
      </c>
    </row>
    <row r="53" spans="1:5" x14ac:dyDescent="0.25">
      <c r="A53"/>
    </row>
    <row r="55" spans="1:5" x14ac:dyDescent="0.25">
      <c r="D55" s="2" t="s">
        <v>368</v>
      </c>
      <c r="E55" s="208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workbookViewId="0"/>
  </sheetViews>
  <sheetFormatPr defaultColWidth="8.85546875" defaultRowHeight="15" x14ac:dyDescent="0.25"/>
  <cols>
    <col min="1" max="16384" width="8.85546875" style="20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C2D-7D89-4E5A-99A1-C42FA7770819}">
  <sheetPr>
    <tabColor rgb="FFFFC000"/>
  </sheetPr>
  <dimension ref="A1:AZ27"/>
  <sheetViews>
    <sheetView zoomScale="90" zoomScaleNormal="90" workbookViewId="0"/>
  </sheetViews>
  <sheetFormatPr defaultColWidth="11.42578125" defaultRowHeight="12.75" x14ac:dyDescent="0.2"/>
  <cols>
    <col min="1" max="1" width="61.28515625" style="122" customWidth="1"/>
    <col min="2" max="3" width="12.7109375" style="166" customWidth="1"/>
    <col min="4" max="4" width="12.7109375" style="122" customWidth="1"/>
    <col min="5" max="16384" width="11.42578125" style="122"/>
  </cols>
  <sheetData>
    <row r="1" spans="1:52" ht="13.5" thickBot="1" x14ac:dyDescent="0.25">
      <c r="A1" s="165"/>
    </row>
    <row r="2" spans="1:52" s="167" customFormat="1" ht="19.5" thickBot="1" x14ac:dyDescent="0.35">
      <c r="A2" s="330" t="s">
        <v>137</v>
      </c>
      <c r="B2" s="331"/>
      <c r="C2" s="331"/>
      <c r="D2" s="332"/>
    </row>
    <row r="3" spans="1:52" s="167" customFormat="1" ht="19.5" thickBot="1" x14ac:dyDescent="0.35">
      <c r="A3" s="333" t="s">
        <v>67</v>
      </c>
      <c r="B3" s="334"/>
      <c r="C3" s="334"/>
      <c r="D3" s="335"/>
    </row>
    <row r="4" spans="1:52" ht="15.75" x14ac:dyDescent="0.25">
      <c r="A4" s="168"/>
      <c r="B4" s="169"/>
      <c r="C4" s="169"/>
      <c r="D4" s="170"/>
    </row>
    <row r="5" spans="1:52" s="174" customFormat="1" ht="16.5" thickBot="1" x14ac:dyDescent="0.3">
      <c r="A5" s="171" t="s">
        <v>68</v>
      </c>
      <c r="B5" s="172">
        <v>2020</v>
      </c>
      <c r="C5" s="172">
        <v>2019</v>
      </c>
      <c r="D5" s="173">
        <v>2018</v>
      </c>
      <c r="AY5" s="122"/>
      <c r="AZ5" s="175"/>
    </row>
    <row r="6" spans="1:52" ht="16.5" thickBot="1" x14ac:dyDescent="0.3">
      <c r="A6" s="176" t="s">
        <v>69</v>
      </c>
      <c r="B6" s="177">
        <v>692.8648648648649</v>
      </c>
      <c r="C6" s="178">
        <v>701.81081081081084</v>
      </c>
      <c r="D6" s="178">
        <v>675.70270270270271</v>
      </c>
      <c r="AZ6" s="179"/>
    </row>
    <row r="7" spans="1:52" ht="15.75" x14ac:dyDescent="0.25">
      <c r="A7" s="176" t="s">
        <v>70</v>
      </c>
      <c r="B7" s="177">
        <v>295.37837837837839</v>
      </c>
      <c r="C7" s="178">
        <v>272.59459459459458</v>
      </c>
      <c r="D7" s="178">
        <v>289.97297297297297</v>
      </c>
    </row>
    <row r="8" spans="1:52" s="121" customFormat="1" ht="18" customHeight="1" thickBot="1" x14ac:dyDescent="0.3">
      <c r="A8" s="180" t="s">
        <v>71</v>
      </c>
      <c r="B8" s="181">
        <v>397.48648648648651</v>
      </c>
      <c r="C8" s="182">
        <v>429.21621621621625</v>
      </c>
      <c r="D8" s="182">
        <v>385.72972972972974</v>
      </c>
    </row>
    <row r="9" spans="1:52" ht="15.75" x14ac:dyDescent="0.25">
      <c r="A9" s="183" t="s">
        <v>72</v>
      </c>
      <c r="B9" s="184">
        <v>37.378378378378379</v>
      </c>
      <c r="C9" s="185">
        <v>25.837837837837839</v>
      </c>
      <c r="D9" s="185">
        <v>30.648648648648649</v>
      </c>
    </row>
    <row r="10" spans="1:52" s="121" customFormat="1" ht="16.5" thickBot="1" x14ac:dyDescent="0.3">
      <c r="A10" s="180" t="s">
        <v>73</v>
      </c>
      <c r="B10" s="181">
        <v>360.10810810810813</v>
      </c>
      <c r="C10" s="182">
        <v>403.37837837837844</v>
      </c>
      <c r="D10" s="182">
        <v>355.08108108108109</v>
      </c>
    </row>
    <row r="11" spans="1:52" ht="15.75" x14ac:dyDescent="0.25">
      <c r="A11" s="183" t="s">
        <v>74</v>
      </c>
      <c r="B11" s="177">
        <v>317.40540540540542</v>
      </c>
      <c r="C11" s="178">
        <v>345</v>
      </c>
      <c r="D11" s="178">
        <v>335.37837837837839</v>
      </c>
    </row>
    <row r="12" spans="1:52" ht="31.5" x14ac:dyDescent="0.25">
      <c r="A12" s="176" t="s">
        <v>75</v>
      </c>
      <c r="B12" s="177">
        <v>37.864864864864863</v>
      </c>
      <c r="C12" s="178">
        <v>103.83783783783784</v>
      </c>
      <c r="D12" s="178">
        <v>116.18918918918919</v>
      </c>
    </row>
    <row r="13" spans="1:52" ht="15.75" x14ac:dyDescent="0.25">
      <c r="A13" s="176" t="s">
        <v>76</v>
      </c>
      <c r="B13" s="186">
        <v>17.648648648648649</v>
      </c>
      <c r="C13" s="187">
        <v>5.4864864864864868</v>
      </c>
      <c r="D13" s="187">
        <v>6.5405405405405403</v>
      </c>
    </row>
    <row r="14" spans="1:52" ht="15.75" x14ac:dyDescent="0.25">
      <c r="A14" s="176" t="s">
        <v>77</v>
      </c>
      <c r="B14" s="186">
        <v>12.297297297297296</v>
      </c>
      <c r="C14" s="187">
        <v>4.4324324324324325</v>
      </c>
      <c r="D14" s="187">
        <v>16.72972972972973</v>
      </c>
    </row>
    <row r="15" spans="1:52" ht="15.75" x14ac:dyDescent="0.25">
      <c r="A15" s="176" t="s">
        <v>78</v>
      </c>
      <c r="B15" s="177">
        <v>28.45945945945946</v>
      </c>
      <c r="C15" s="187">
        <v>18.081081081081081</v>
      </c>
      <c r="D15" s="187">
        <v>2.9189189189189189</v>
      </c>
    </row>
    <row r="16" spans="1:52" s="121" customFormat="1" ht="16.5" thickBot="1" x14ac:dyDescent="0.3">
      <c r="A16" s="180" t="s">
        <v>79</v>
      </c>
      <c r="B16" s="181">
        <v>413.67567567567568</v>
      </c>
      <c r="C16" s="182">
        <v>476.83783783783787</v>
      </c>
      <c r="D16" s="182">
        <v>477.75675675675677</v>
      </c>
    </row>
    <row r="17" spans="1:4" ht="15.75" x14ac:dyDescent="0.25">
      <c r="A17" s="183" t="s">
        <v>80</v>
      </c>
      <c r="B17" s="184">
        <v>320.91891891891891</v>
      </c>
      <c r="C17" s="188">
        <v>359.27027027027026</v>
      </c>
      <c r="D17" s="188">
        <v>338.16216216216219</v>
      </c>
    </row>
    <row r="18" spans="1:4" ht="15.75" x14ac:dyDescent="0.25">
      <c r="A18" s="176" t="s">
        <v>81</v>
      </c>
      <c r="B18" s="177">
        <v>427.7837837837838</v>
      </c>
      <c r="C18" s="178">
        <v>510.48648648648646</v>
      </c>
      <c r="D18" s="178">
        <v>403.8648648648649</v>
      </c>
    </row>
    <row r="19" spans="1:4" ht="15.75" x14ac:dyDescent="0.25">
      <c r="A19" s="176" t="s">
        <v>82</v>
      </c>
      <c r="B19" s="177">
        <v>33.945945945945944</v>
      </c>
      <c r="C19" s="178">
        <v>156.1081081081081</v>
      </c>
      <c r="D19" s="178">
        <v>3</v>
      </c>
    </row>
    <row r="20" spans="1:4" ht="15.75" x14ac:dyDescent="0.25">
      <c r="A20" s="176" t="s">
        <v>83</v>
      </c>
      <c r="B20" s="186">
        <v>13.081081081081081</v>
      </c>
      <c r="C20" s="187">
        <v>19.189189189189189</v>
      </c>
      <c r="D20" s="187">
        <v>3.5945945945945947</v>
      </c>
    </row>
    <row r="21" spans="1:4" s="121" customFormat="1" ht="16.5" thickBot="1" x14ac:dyDescent="0.3">
      <c r="A21" s="180" t="s">
        <v>84</v>
      </c>
      <c r="B21" s="189">
        <v>795.72972972972968</v>
      </c>
      <c r="C21" s="190">
        <v>1045.0540540540539</v>
      </c>
      <c r="D21" s="190">
        <v>748.62162162162167</v>
      </c>
    </row>
    <row r="22" spans="1:4" s="121" customFormat="1" ht="16.5" thickBot="1" x14ac:dyDescent="0.3">
      <c r="A22" s="191" t="s">
        <v>85</v>
      </c>
      <c r="B22" s="192">
        <v>-21.945945945945937</v>
      </c>
      <c r="C22" s="193">
        <v>-164.8378378378377</v>
      </c>
      <c r="D22" s="193">
        <v>84.216216216216253</v>
      </c>
    </row>
    <row r="23" spans="1:4" s="121" customFormat="1" ht="16.5" thickBot="1" x14ac:dyDescent="0.3">
      <c r="A23" s="194" t="s">
        <v>86</v>
      </c>
      <c r="B23" s="195">
        <v>14.756756756756756</v>
      </c>
      <c r="C23" s="196">
        <v>18.243243243243242</v>
      </c>
      <c r="D23" s="196">
        <v>38.513513513513516</v>
      </c>
    </row>
    <row r="24" spans="1:4" s="121" customFormat="1" ht="16.5" thickBot="1" x14ac:dyDescent="0.3">
      <c r="A24" s="194" t="s">
        <v>87</v>
      </c>
      <c r="B24" s="197">
        <v>-36.702702702702695</v>
      </c>
      <c r="C24" s="193">
        <v>-183.08108108108092</v>
      </c>
      <c r="D24" s="193">
        <v>45.702702702702737</v>
      </c>
    </row>
    <row r="25" spans="1:4" x14ac:dyDescent="0.2">
      <c r="A25" s="198"/>
      <c r="B25" s="199"/>
      <c r="C25" s="199"/>
      <c r="D25" s="198"/>
    </row>
    <row r="27" spans="1:4" x14ac:dyDescent="0.2">
      <c r="B27" s="200" t="s">
        <v>88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5E8C-2C3A-4192-BDC2-2F08A0AF332F}">
  <sheetPr>
    <tabColor rgb="FFFFC000"/>
  </sheetPr>
  <dimension ref="A1:AFW65"/>
  <sheetViews>
    <sheetView zoomScale="90" zoomScaleNormal="90" workbookViewId="0"/>
  </sheetViews>
  <sheetFormatPr defaultColWidth="9.28515625" defaultRowHeight="12.75" x14ac:dyDescent="0.2"/>
  <cols>
    <col min="1" max="1" width="77.7109375" style="122" bestFit="1" customWidth="1"/>
    <col min="2" max="2" width="14.42578125" style="164" customWidth="1"/>
    <col min="3" max="3" width="2.42578125" style="164" customWidth="1"/>
    <col min="4" max="4" width="14.42578125" style="164" customWidth="1"/>
    <col min="5" max="16384" width="9.28515625" style="122"/>
  </cols>
  <sheetData>
    <row r="1" spans="1:855" s="121" customFormat="1" ht="16.5" thickBot="1" x14ac:dyDescent="0.3">
      <c r="A1" s="120"/>
    </row>
    <row r="2" spans="1:855" ht="19.5" thickBot="1" x14ac:dyDescent="0.35">
      <c r="A2" s="330" t="s">
        <v>137</v>
      </c>
      <c r="B2" s="331"/>
      <c r="C2" s="331"/>
      <c r="D2" s="332"/>
    </row>
    <row r="3" spans="1:855" ht="16.5" thickBot="1" x14ac:dyDescent="0.3">
      <c r="A3" s="123" t="s">
        <v>89</v>
      </c>
      <c r="B3" s="124"/>
      <c r="C3" s="124"/>
      <c r="D3" s="125"/>
    </row>
    <row r="4" spans="1:855" ht="15.75" x14ac:dyDescent="0.25">
      <c r="A4" s="126"/>
      <c r="B4" s="127"/>
      <c r="C4" s="127"/>
      <c r="D4" s="128"/>
    </row>
    <row r="5" spans="1:855" ht="15.75" x14ac:dyDescent="0.25">
      <c r="A5" s="129" t="s">
        <v>68</v>
      </c>
      <c r="B5" s="130" t="s">
        <v>138</v>
      </c>
      <c r="C5" s="131"/>
      <c r="D5" s="132" t="s">
        <v>136</v>
      </c>
    </row>
    <row r="6" spans="1:855" s="136" customFormat="1" ht="15.75" x14ac:dyDescent="0.25">
      <c r="A6" s="133" t="s">
        <v>90</v>
      </c>
      <c r="B6" s="134"/>
      <c r="C6" s="134"/>
      <c r="D6" s="135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  <c r="IU6" s="122"/>
      <c r="IV6" s="122"/>
      <c r="IW6" s="122"/>
      <c r="IX6" s="122"/>
      <c r="IY6" s="122"/>
      <c r="IZ6" s="122"/>
      <c r="JA6" s="122"/>
      <c r="JB6" s="122"/>
      <c r="JC6" s="122"/>
      <c r="JD6" s="122"/>
      <c r="JE6" s="122"/>
      <c r="JF6" s="122"/>
      <c r="JG6" s="122"/>
      <c r="JH6" s="122"/>
      <c r="JI6" s="122"/>
      <c r="JJ6" s="122"/>
      <c r="JK6" s="122"/>
      <c r="JL6" s="122"/>
      <c r="JM6" s="122"/>
      <c r="JN6" s="122"/>
      <c r="JO6" s="122"/>
      <c r="JP6" s="122"/>
      <c r="JQ6" s="122"/>
      <c r="JR6" s="122"/>
      <c r="JS6" s="122"/>
      <c r="JT6" s="122"/>
      <c r="JU6" s="122"/>
      <c r="JV6" s="122"/>
      <c r="JW6" s="122"/>
      <c r="JX6" s="122"/>
      <c r="JY6" s="122"/>
      <c r="JZ6" s="122"/>
      <c r="KA6" s="122"/>
      <c r="KB6" s="122"/>
      <c r="KC6" s="122"/>
      <c r="KD6" s="122"/>
      <c r="KE6" s="122"/>
      <c r="KF6" s="122"/>
      <c r="KG6" s="122"/>
      <c r="KH6" s="122"/>
      <c r="KI6" s="122"/>
      <c r="KJ6" s="122"/>
      <c r="KK6" s="122"/>
      <c r="KL6" s="122"/>
      <c r="KM6" s="122"/>
      <c r="KN6" s="122"/>
      <c r="KO6" s="122"/>
      <c r="KP6" s="122"/>
      <c r="KQ6" s="122"/>
      <c r="KR6" s="122"/>
      <c r="KS6" s="122"/>
      <c r="KT6" s="122"/>
      <c r="KU6" s="122"/>
      <c r="KV6" s="122"/>
      <c r="KW6" s="122"/>
      <c r="KX6" s="122"/>
      <c r="KY6" s="122"/>
      <c r="KZ6" s="122"/>
      <c r="LA6" s="122"/>
      <c r="LB6" s="122"/>
      <c r="LC6" s="122"/>
      <c r="LD6" s="122"/>
      <c r="LE6" s="122"/>
      <c r="LF6" s="122"/>
      <c r="LG6" s="122"/>
      <c r="LH6" s="122"/>
      <c r="LI6" s="122"/>
      <c r="LJ6" s="122"/>
      <c r="LK6" s="122"/>
      <c r="LL6" s="122"/>
      <c r="LM6" s="122"/>
      <c r="LN6" s="122"/>
      <c r="LO6" s="122"/>
      <c r="LP6" s="122"/>
      <c r="LQ6" s="122"/>
      <c r="LR6" s="122"/>
      <c r="LS6" s="122"/>
      <c r="LT6" s="122"/>
      <c r="LU6" s="122"/>
      <c r="LV6" s="122"/>
      <c r="LW6" s="122"/>
      <c r="LX6" s="122"/>
      <c r="LY6" s="122"/>
      <c r="LZ6" s="122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2"/>
      <c r="ML6" s="122"/>
      <c r="MM6" s="122"/>
      <c r="MN6" s="122"/>
      <c r="MO6" s="122"/>
      <c r="MP6" s="122"/>
      <c r="MQ6" s="122"/>
      <c r="MR6" s="122"/>
      <c r="MS6" s="122"/>
      <c r="MT6" s="122"/>
      <c r="MU6" s="122"/>
      <c r="MV6" s="122"/>
      <c r="MW6" s="122"/>
      <c r="MX6" s="122"/>
      <c r="MY6" s="122"/>
      <c r="MZ6" s="122"/>
      <c r="NA6" s="122"/>
      <c r="NB6" s="122"/>
      <c r="NC6" s="122"/>
      <c r="ND6" s="122"/>
      <c r="NE6" s="122"/>
      <c r="NF6" s="122"/>
      <c r="NG6" s="122"/>
      <c r="NH6" s="122"/>
      <c r="NI6" s="122"/>
      <c r="NJ6" s="122"/>
      <c r="NK6" s="122"/>
      <c r="NL6" s="122"/>
      <c r="NM6" s="122"/>
      <c r="NN6" s="122"/>
      <c r="NO6" s="122"/>
      <c r="NP6" s="122"/>
      <c r="NQ6" s="122"/>
      <c r="NR6" s="122"/>
      <c r="NS6" s="122"/>
      <c r="NT6" s="122"/>
      <c r="NU6" s="122"/>
      <c r="NV6" s="122"/>
      <c r="NW6" s="122"/>
      <c r="NX6" s="122"/>
      <c r="NY6" s="122"/>
      <c r="NZ6" s="122"/>
      <c r="OA6" s="122"/>
      <c r="OB6" s="122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22"/>
      <c r="PH6" s="122"/>
      <c r="PI6" s="122"/>
      <c r="PJ6" s="122"/>
      <c r="PK6" s="122"/>
      <c r="PL6" s="122"/>
      <c r="PM6" s="122"/>
      <c r="PN6" s="122"/>
      <c r="PO6" s="122"/>
      <c r="PP6" s="122"/>
      <c r="PQ6" s="122"/>
      <c r="PR6" s="122"/>
      <c r="PS6" s="122"/>
      <c r="PT6" s="122"/>
      <c r="PU6" s="122"/>
      <c r="PV6" s="122"/>
      <c r="PW6" s="122"/>
      <c r="PX6" s="122"/>
      <c r="PY6" s="122"/>
      <c r="PZ6" s="122"/>
      <c r="QA6" s="122"/>
      <c r="QB6" s="122"/>
      <c r="QC6" s="122"/>
      <c r="QD6" s="122"/>
      <c r="QE6" s="122"/>
      <c r="QF6" s="122"/>
      <c r="QG6" s="122"/>
      <c r="QH6" s="122"/>
      <c r="QI6" s="122"/>
      <c r="QJ6" s="122"/>
      <c r="QK6" s="122"/>
      <c r="QL6" s="122"/>
      <c r="QM6" s="122"/>
      <c r="QN6" s="122"/>
      <c r="QO6" s="122"/>
      <c r="QP6" s="122"/>
      <c r="QQ6" s="122"/>
      <c r="QR6" s="122"/>
      <c r="QS6" s="122"/>
      <c r="QT6" s="122"/>
      <c r="QU6" s="122"/>
      <c r="QV6" s="122"/>
      <c r="QW6" s="122"/>
      <c r="QX6" s="122"/>
      <c r="QY6" s="122"/>
      <c r="QZ6" s="122"/>
      <c r="RA6" s="122"/>
      <c r="RB6" s="122"/>
      <c r="RC6" s="122"/>
      <c r="RD6" s="122"/>
      <c r="RE6" s="122"/>
      <c r="RF6" s="122"/>
      <c r="RG6" s="122"/>
      <c r="RH6" s="122"/>
      <c r="RI6" s="122"/>
      <c r="RJ6" s="122"/>
      <c r="RK6" s="122"/>
      <c r="RL6" s="122"/>
      <c r="RM6" s="122"/>
      <c r="RN6" s="122"/>
      <c r="RO6" s="122"/>
      <c r="RP6" s="122"/>
      <c r="RQ6" s="122"/>
      <c r="RR6" s="122"/>
      <c r="RS6" s="122"/>
      <c r="RT6" s="122"/>
      <c r="RU6" s="122"/>
      <c r="RV6" s="122"/>
      <c r="RW6" s="122"/>
      <c r="RX6" s="122"/>
      <c r="RY6" s="122"/>
      <c r="RZ6" s="122"/>
      <c r="SA6" s="122"/>
      <c r="SB6" s="122"/>
      <c r="SC6" s="122"/>
      <c r="SD6" s="122"/>
      <c r="SE6" s="122"/>
      <c r="SF6" s="122"/>
      <c r="SG6" s="122"/>
      <c r="SH6" s="122"/>
      <c r="SI6" s="122"/>
      <c r="SJ6" s="122"/>
      <c r="SK6" s="122"/>
      <c r="SL6" s="122"/>
      <c r="SM6" s="122"/>
      <c r="SN6" s="122"/>
      <c r="SO6" s="122"/>
      <c r="SP6" s="122"/>
      <c r="SQ6" s="122"/>
      <c r="SR6" s="122"/>
      <c r="SS6" s="122"/>
      <c r="ST6" s="122"/>
      <c r="SU6" s="122"/>
      <c r="SV6" s="122"/>
      <c r="SW6" s="122"/>
      <c r="SX6" s="122"/>
      <c r="SY6" s="122"/>
      <c r="SZ6" s="122"/>
      <c r="TA6" s="122"/>
      <c r="TB6" s="122"/>
      <c r="TC6" s="122"/>
      <c r="TD6" s="122"/>
      <c r="TE6" s="122"/>
      <c r="TF6" s="122"/>
      <c r="TG6" s="122"/>
      <c r="TH6" s="122"/>
      <c r="TI6" s="122"/>
      <c r="TJ6" s="122"/>
      <c r="TK6" s="122"/>
      <c r="TL6" s="122"/>
      <c r="TM6" s="122"/>
      <c r="TN6" s="122"/>
      <c r="TO6" s="122"/>
      <c r="TP6" s="122"/>
      <c r="TQ6" s="122"/>
      <c r="TR6" s="122"/>
      <c r="TS6" s="122"/>
      <c r="TT6" s="122"/>
      <c r="TU6" s="122"/>
      <c r="TV6" s="122"/>
      <c r="TW6" s="122"/>
      <c r="TX6" s="122"/>
      <c r="TY6" s="122"/>
      <c r="TZ6" s="122"/>
      <c r="UA6" s="122"/>
      <c r="UB6" s="122"/>
      <c r="UC6" s="122"/>
      <c r="UD6" s="122"/>
      <c r="UE6" s="122"/>
      <c r="UF6" s="122"/>
      <c r="UG6" s="122"/>
      <c r="UH6" s="122"/>
      <c r="UI6" s="122"/>
      <c r="UJ6" s="122"/>
      <c r="UK6" s="122"/>
      <c r="UL6" s="122"/>
      <c r="UM6" s="122"/>
      <c r="UN6" s="122"/>
      <c r="UO6" s="122"/>
      <c r="UP6" s="122"/>
      <c r="UQ6" s="122"/>
      <c r="UR6" s="122"/>
      <c r="US6" s="122"/>
      <c r="UT6" s="122"/>
      <c r="UU6" s="122"/>
      <c r="UV6" s="122"/>
      <c r="UW6" s="122"/>
      <c r="UX6" s="122"/>
      <c r="UY6" s="122"/>
      <c r="UZ6" s="122"/>
      <c r="VA6" s="122"/>
      <c r="VB6" s="122"/>
      <c r="VC6" s="122"/>
      <c r="VD6" s="122"/>
      <c r="VE6" s="122"/>
      <c r="VF6" s="122"/>
      <c r="VG6" s="122"/>
      <c r="VH6" s="122"/>
      <c r="VI6" s="122"/>
      <c r="VJ6" s="122"/>
      <c r="VK6" s="122"/>
      <c r="VL6" s="122"/>
      <c r="VM6" s="122"/>
      <c r="VN6" s="122"/>
      <c r="VO6" s="122"/>
      <c r="VP6" s="122"/>
      <c r="VQ6" s="122"/>
      <c r="VR6" s="122"/>
      <c r="VS6" s="122"/>
      <c r="VT6" s="122"/>
      <c r="VU6" s="122"/>
      <c r="VV6" s="122"/>
      <c r="VW6" s="122"/>
      <c r="VX6" s="122"/>
      <c r="VY6" s="122"/>
      <c r="VZ6" s="122"/>
      <c r="WA6" s="122"/>
      <c r="WB6" s="122"/>
      <c r="WC6" s="122"/>
      <c r="WD6" s="122"/>
      <c r="WE6" s="122"/>
      <c r="WF6" s="122"/>
      <c r="WG6" s="122"/>
      <c r="WH6" s="122"/>
      <c r="WI6" s="122"/>
      <c r="WJ6" s="122"/>
      <c r="WK6" s="122"/>
      <c r="WL6" s="122"/>
      <c r="WM6" s="122"/>
      <c r="WN6" s="122"/>
      <c r="WO6" s="122"/>
      <c r="WP6" s="122"/>
      <c r="WQ6" s="122"/>
      <c r="WR6" s="122"/>
      <c r="WS6" s="122"/>
      <c r="WT6" s="122"/>
      <c r="WU6" s="122"/>
      <c r="WV6" s="122"/>
      <c r="WW6" s="122"/>
      <c r="WX6" s="122"/>
      <c r="WY6" s="122"/>
      <c r="WZ6" s="122"/>
      <c r="XA6" s="122"/>
      <c r="XB6" s="122"/>
      <c r="XC6" s="122"/>
      <c r="XD6" s="122"/>
      <c r="XE6" s="122"/>
      <c r="XF6" s="122"/>
      <c r="XG6" s="122"/>
      <c r="XH6" s="122"/>
      <c r="XI6" s="122"/>
      <c r="XJ6" s="122"/>
      <c r="XK6" s="122"/>
      <c r="XL6" s="122"/>
      <c r="XM6" s="122"/>
      <c r="XN6" s="122"/>
      <c r="XO6" s="122"/>
      <c r="XP6" s="122"/>
      <c r="XQ6" s="122"/>
      <c r="XR6" s="122"/>
      <c r="XS6" s="122"/>
      <c r="XT6" s="122"/>
      <c r="XU6" s="122"/>
      <c r="XV6" s="122"/>
      <c r="XW6" s="122"/>
      <c r="XX6" s="122"/>
      <c r="XY6" s="122"/>
      <c r="XZ6" s="122"/>
      <c r="YA6" s="122"/>
      <c r="YB6" s="122"/>
      <c r="YC6" s="122"/>
      <c r="YD6" s="122"/>
      <c r="YE6" s="122"/>
      <c r="YF6" s="122"/>
      <c r="YG6" s="122"/>
      <c r="YH6" s="122"/>
      <c r="YI6" s="122"/>
      <c r="YJ6" s="122"/>
      <c r="YK6" s="122"/>
      <c r="YL6" s="122"/>
      <c r="YM6" s="122"/>
      <c r="YN6" s="122"/>
      <c r="YO6" s="122"/>
      <c r="YP6" s="122"/>
      <c r="YQ6" s="122"/>
      <c r="YR6" s="122"/>
      <c r="YS6" s="122"/>
      <c r="YT6" s="122"/>
      <c r="YU6" s="122"/>
      <c r="YV6" s="122"/>
      <c r="YW6" s="122"/>
      <c r="YX6" s="122"/>
      <c r="YY6" s="122"/>
      <c r="YZ6" s="122"/>
      <c r="ZA6" s="122"/>
      <c r="ZB6" s="122"/>
      <c r="ZC6" s="122"/>
      <c r="ZD6" s="122"/>
      <c r="ZE6" s="122"/>
      <c r="ZF6" s="122"/>
      <c r="ZG6" s="122"/>
      <c r="ZH6" s="122"/>
      <c r="ZI6" s="122"/>
      <c r="ZJ6" s="122"/>
      <c r="ZK6" s="122"/>
      <c r="ZL6" s="122"/>
      <c r="ZM6" s="122"/>
      <c r="ZN6" s="122"/>
      <c r="ZO6" s="122"/>
      <c r="ZP6" s="122"/>
      <c r="ZQ6" s="122"/>
      <c r="ZR6" s="122"/>
      <c r="ZS6" s="122"/>
      <c r="ZT6" s="122"/>
      <c r="ZU6" s="122"/>
      <c r="ZV6" s="122"/>
      <c r="ZW6" s="122"/>
      <c r="ZX6" s="122"/>
      <c r="ZY6" s="122"/>
      <c r="ZZ6" s="122"/>
      <c r="AAA6" s="122"/>
      <c r="AAB6" s="122"/>
      <c r="AAC6" s="122"/>
      <c r="AAD6" s="122"/>
      <c r="AAE6" s="122"/>
      <c r="AAF6" s="122"/>
      <c r="AAG6" s="122"/>
      <c r="AAH6" s="122"/>
      <c r="AAI6" s="122"/>
      <c r="AAJ6" s="122"/>
      <c r="AAK6" s="122"/>
      <c r="AAL6" s="122"/>
      <c r="AAM6" s="122"/>
      <c r="AAN6" s="122"/>
      <c r="AAO6" s="122"/>
      <c r="AAP6" s="122"/>
      <c r="AAQ6" s="122"/>
      <c r="AAR6" s="122"/>
      <c r="AAS6" s="122"/>
      <c r="AAT6" s="122"/>
      <c r="AAU6" s="122"/>
      <c r="AAV6" s="122"/>
      <c r="AAW6" s="122"/>
      <c r="AAX6" s="122"/>
      <c r="AAY6" s="122"/>
      <c r="AAZ6" s="122"/>
      <c r="ABA6" s="122"/>
      <c r="ABB6" s="122"/>
      <c r="ABC6" s="122"/>
      <c r="ABD6" s="122"/>
      <c r="ABE6" s="122"/>
      <c r="ABF6" s="122"/>
      <c r="ABG6" s="122"/>
      <c r="ABH6" s="122"/>
      <c r="ABI6" s="122"/>
      <c r="ABJ6" s="122"/>
      <c r="ABK6" s="122"/>
      <c r="ABL6" s="122"/>
      <c r="ABM6" s="122"/>
      <c r="ABN6" s="122"/>
      <c r="ABO6" s="122"/>
      <c r="ABP6" s="122"/>
      <c r="ABQ6" s="122"/>
      <c r="ABR6" s="122"/>
      <c r="ABS6" s="122"/>
      <c r="ABT6" s="122"/>
      <c r="ABU6" s="122"/>
      <c r="ABV6" s="122"/>
      <c r="ABW6" s="122"/>
      <c r="ABX6" s="122"/>
      <c r="ABY6" s="122"/>
      <c r="ABZ6" s="122"/>
      <c r="ACA6" s="122"/>
      <c r="ACB6" s="122"/>
      <c r="ACC6" s="122"/>
      <c r="ACD6" s="122"/>
      <c r="ACE6" s="122"/>
      <c r="ACF6" s="122"/>
      <c r="ACG6" s="122"/>
      <c r="ACH6" s="122"/>
      <c r="ACI6" s="122"/>
      <c r="ACJ6" s="122"/>
      <c r="ACK6" s="122"/>
      <c r="ACL6" s="122"/>
      <c r="ACM6" s="122"/>
      <c r="ACN6" s="122"/>
      <c r="ACO6" s="122"/>
      <c r="ACP6" s="122"/>
      <c r="ACQ6" s="122"/>
      <c r="ACR6" s="122"/>
      <c r="ACS6" s="122"/>
      <c r="ACT6" s="122"/>
      <c r="ACU6" s="122"/>
      <c r="ACV6" s="122"/>
      <c r="ACW6" s="122"/>
      <c r="ACX6" s="122"/>
      <c r="ACY6" s="122"/>
      <c r="ACZ6" s="122"/>
      <c r="ADA6" s="122"/>
      <c r="ADB6" s="122"/>
      <c r="ADC6" s="122"/>
      <c r="ADD6" s="122"/>
      <c r="ADE6" s="122"/>
      <c r="ADF6" s="122"/>
      <c r="ADG6" s="122"/>
      <c r="ADH6" s="122"/>
      <c r="ADI6" s="122"/>
      <c r="ADJ6" s="122"/>
      <c r="ADK6" s="122"/>
      <c r="ADL6" s="122"/>
      <c r="ADM6" s="122"/>
      <c r="ADN6" s="122"/>
      <c r="ADO6" s="122"/>
      <c r="ADP6" s="122"/>
      <c r="ADQ6" s="122"/>
      <c r="ADR6" s="122"/>
      <c r="ADS6" s="122"/>
      <c r="ADT6" s="122"/>
      <c r="ADU6" s="122"/>
      <c r="ADV6" s="122"/>
      <c r="ADW6" s="122"/>
      <c r="ADX6" s="122"/>
      <c r="ADY6" s="122"/>
      <c r="ADZ6" s="122"/>
      <c r="AEA6" s="122"/>
      <c r="AEB6" s="122"/>
      <c r="AEC6" s="122"/>
      <c r="AED6" s="122"/>
      <c r="AEE6" s="122"/>
      <c r="AEF6" s="122"/>
      <c r="AEG6" s="122"/>
      <c r="AEH6" s="122"/>
      <c r="AEI6" s="122"/>
      <c r="AEJ6" s="122"/>
      <c r="AEK6" s="122"/>
      <c r="AEL6" s="122"/>
      <c r="AEM6" s="122"/>
      <c r="AEN6" s="122"/>
      <c r="AEO6" s="122"/>
      <c r="AEP6" s="122"/>
      <c r="AEQ6" s="122"/>
      <c r="AER6" s="122"/>
      <c r="AES6" s="122"/>
      <c r="AET6" s="122"/>
      <c r="AEU6" s="122"/>
      <c r="AEV6" s="122"/>
      <c r="AEW6" s="122"/>
      <c r="AEX6" s="122"/>
      <c r="AEY6" s="122"/>
      <c r="AEZ6" s="122"/>
      <c r="AFA6" s="122"/>
      <c r="AFB6" s="122"/>
      <c r="AFC6" s="122"/>
      <c r="AFD6" s="122"/>
      <c r="AFE6" s="122"/>
      <c r="AFF6" s="122"/>
      <c r="AFG6" s="122"/>
      <c r="AFH6" s="122"/>
      <c r="AFI6" s="122"/>
      <c r="AFJ6" s="122"/>
      <c r="AFK6" s="122"/>
      <c r="AFL6" s="122"/>
      <c r="AFM6" s="122"/>
      <c r="AFN6" s="122"/>
      <c r="AFO6" s="122"/>
      <c r="AFP6" s="122"/>
      <c r="AFQ6" s="122"/>
      <c r="AFR6" s="122"/>
      <c r="AFS6" s="122"/>
      <c r="AFT6" s="122"/>
      <c r="AFU6" s="122"/>
      <c r="AFV6" s="122"/>
      <c r="AFW6" s="122"/>
    </row>
    <row r="7" spans="1:855" ht="15.75" x14ac:dyDescent="0.25">
      <c r="A7" s="126" t="s">
        <v>91</v>
      </c>
      <c r="B7" s="137">
        <v>4901.72972972973</v>
      </c>
      <c r="C7" s="127"/>
      <c r="D7" s="128">
        <v>2620</v>
      </c>
    </row>
    <row r="8" spans="1:855" ht="15.75" x14ac:dyDescent="0.25">
      <c r="A8" s="126" t="s">
        <v>92</v>
      </c>
      <c r="B8" s="137">
        <v>313.67567567567568</v>
      </c>
      <c r="C8" s="127"/>
      <c r="D8" s="128">
        <v>347.08108108108109</v>
      </c>
    </row>
    <row r="9" spans="1:855" ht="15.75" x14ac:dyDescent="0.25">
      <c r="A9" s="126" t="s">
        <v>93</v>
      </c>
      <c r="B9" s="137">
        <v>440.18918918918916</v>
      </c>
      <c r="C9" s="127"/>
      <c r="D9" s="128">
        <v>606.91891891891896</v>
      </c>
    </row>
    <row r="10" spans="1:855" ht="15.75" x14ac:dyDescent="0.25">
      <c r="A10" s="126" t="s">
        <v>94</v>
      </c>
      <c r="B10" s="137">
        <v>542.72972972972968</v>
      </c>
      <c r="C10" s="127"/>
      <c r="D10" s="128">
        <v>906.94594594594594</v>
      </c>
    </row>
    <row r="11" spans="1:855" ht="15.75" x14ac:dyDescent="0.25">
      <c r="A11" s="126" t="s">
        <v>95</v>
      </c>
      <c r="B11" s="137"/>
      <c r="C11" s="127"/>
      <c r="D11" s="128"/>
    </row>
    <row r="12" spans="1:855" ht="15.75" x14ac:dyDescent="0.25">
      <c r="A12" s="126" t="s">
        <v>96</v>
      </c>
      <c r="B12" s="137">
        <v>4622.8108108108108</v>
      </c>
      <c r="C12" s="127"/>
      <c r="D12" s="128">
        <v>5298.2432432432433</v>
      </c>
    </row>
    <row r="13" spans="1:855" ht="15.75" x14ac:dyDescent="0.25">
      <c r="A13" s="126" t="s">
        <v>97</v>
      </c>
      <c r="B13" s="137">
        <v>13112.162162162162</v>
      </c>
      <c r="C13" s="127"/>
      <c r="D13" s="128">
        <v>13934.972972972973</v>
      </c>
    </row>
    <row r="14" spans="1:855" ht="18" x14ac:dyDescent="0.4">
      <c r="A14" s="126" t="s">
        <v>98</v>
      </c>
      <c r="B14" s="138">
        <v>2367.2162162162163</v>
      </c>
      <c r="C14" s="127"/>
      <c r="D14" s="139">
        <v>2952.7837837837837</v>
      </c>
    </row>
    <row r="15" spans="1:855" ht="15.75" x14ac:dyDescent="0.25">
      <c r="A15" s="126" t="s">
        <v>99</v>
      </c>
      <c r="B15" s="137">
        <v>20102.18918918919</v>
      </c>
      <c r="C15" s="127"/>
      <c r="D15" s="128">
        <v>22186</v>
      </c>
    </row>
    <row r="16" spans="1:855" ht="15.75" x14ac:dyDescent="0.25">
      <c r="A16" s="126" t="s">
        <v>100</v>
      </c>
      <c r="B16" s="137">
        <v>1519.6756756756756</v>
      </c>
      <c r="C16" s="127"/>
      <c r="D16" s="128">
        <v>1988.7297297297298</v>
      </c>
    </row>
    <row r="17" spans="1:855" ht="15.75" x14ac:dyDescent="0.25">
      <c r="A17" s="126" t="s">
        <v>101</v>
      </c>
      <c r="B17" s="137">
        <v>27.756756756756758</v>
      </c>
      <c r="C17" s="127"/>
      <c r="D17" s="128">
        <v>27.378378378378379</v>
      </c>
      <c r="G17" s="140"/>
    </row>
    <row r="18" spans="1:855" ht="15.75" x14ac:dyDescent="0.25">
      <c r="A18" s="126" t="s">
        <v>102</v>
      </c>
      <c r="B18" s="137">
        <v>11051.594594594595</v>
      </c>
      <c r="C18" s="127"/>
      <c r="D18" s="128">
        <v>11560.783783783783</v>
      </c>
      <c r="F18" s="140"/>
    </row>
    <row r="19" spans="1:855" ht="15.75" x14ac:dyDescent="0.25">
      <c r="A19" s="126" t="s">
        <v>103</v>
      </c>
      <c r="B19" s="137">
        <v>86.648648648648646</v>
      </c>
      <c r="C19" s="127"/>
      <c r="D19" s="128">
        <v>0</v>
      </c>
      <c r="F19" s="140"/>
    </row>
    <row r="20" spans="1:855" ht="15.75" x14ac:dyDescent="0.25">
      <c r="A20" s="126" t="s">
        <v>104</v>
      </c>
      <c r="B20" s="137">
        <v>75.78378378378379</v>
      </c>
      <c r="C20" s="127"/>
      <c r="D20" s="128">
        <v>76.918918918918919</v>
      </c>
    </row>
    <row r="21" spans="1:855" ht="15.75" x14ac:dyDescent="0.25">
      <c r="A21" s="126" t="s">
        <v>105</v>
      </c>
      <c r="B21" s="137">
        <v>242.75675675675674</v>
      </c>
      <c r="C21" s="127"/>
      <c r="D21" s="128">
        <v>272.37837837837839</v>
      </c>
    </row>
    <row r="22" spans="1:855" ht="15.75" x14ac:dyDescent="0.25">
      <c r="A22" s="126" t="s">
        <v>106</v>
      </c>
      <c r="B22" s="137">
        <v>3406.6216216216217</v>
      </c>
      <c r="C22" s="127"/>
      <c r="D22" s="128">
        <v>3192.8918918918921</v>
      </c>
    </row>
    <row r="23" spans="1:855" ht="15.75" x14ac:dyDescent="0.25">
      <c r="A23" s="126" t="s">
        <v>107</v>
      </c>
      <c r="B23" s="137">
        <v>42.135135135135137</v>
      </c>
      <c r="C23" s="127"/>
      <c r="D23" s="128">
        <v>34.729729729729726</v>
      </c>
      <c r="E23" s="141"/>
    </row>
    <row r="24" spans="1:855" s="145" customFormat="1" ht="16.5" thickBot="1" x14ac:dyDescent="0.3">
      <c r="A24" s="142" t="s">
        <v>108</v>
      </c>
      <c r="B24" s="143">
        <v>234.21621621621622</v>
      </c>
      <c r="C24" s="127"/>
      <c r="D24" s="144">
        <v>209.78378378378378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  <c r="DV24" s="122"/>
      <c r="DW24" s="122"/>
      <c r="DX24" s="122"/>
      <c r="DY24" s="122"/>
      <c r="DZ24" s="122"/>
      <c r="EA24" s="122"/>
      <c r="EB24" s="122"/>
      <c r="EC24" s="122"/>
      <c r="ED24" s="122"/>
      <c r="EE24" s="122"/>
      <c r="EF24" s="122"/>
      <c r="EG24" s="122"/>
      <c r="EH24" s="122"/>
      <c r="EI24" s="122"/>
      <c r="EJ24" s="122"/>
      <c r="EK24" s="122"/>
      <c r="EL24" s="122"/>
      <c r="EM24" s="122"/>
      <c r="EN24" s="122"/>
      <c r="EO24" s="122"/>
      <c r="EP24" s="122"/>
      <c r="EQ24" s="122"/>
      <c r="ER24" s="122"/>
      <c r="ES24" s="122"/>
      <c r="ET24" s="122"/>
      <c r="EU24" s="122"/>
      <c r="EV24" s="122"/>
      <c r="EW24" s="122"/>
      <c r="EX24" s="122"/>
      <c r="EY24" s="122"/>
      <c r="EZ24" s="122"/>
      <c r="FA24" s="122"/>
      <c r="FB24" s="122"/>
      <c r="FC24" s="122"/>
      <c r="FD24" s="122"/>
      <c r="FE24" s="122"/>
      <c r="FF24" s="122"/>
      <c r="FG24" s="122"/>
      <c r="FH24" s="122"/>
      <c r="FI24" s="122"/>
      <c r="FJ24" s="122"/>
      <c r="FK24" s="122"/>
      <c r="FL24" s="122"/>
      <c r="FM24" s="122"/>
      <c r="FN24" s="122"/>
      <c r="FO24" s="122"/>
      <c r="FP24" s="122"/>
      <c r="FQ24" s="122"/>
      <c r="FR24" s="122"/>
      <c r="FS24" s="122"/>
      <c r="FT24" s="122"/>
      <c r="FU24" s="122"/>
      <c r="FV24" s="122"/>
      <c r="FW24" s="122"/>
      <c r="FX24" s="122"/>
      <c r="FY24" s="122"/>
      <c r="FZ24" s="122"/>
      <c r="GA24" s="122"/>
      <c r="GB24" s="122"/>
      <c r="GC24" s="122"/>
      <c r="GD24" s="122"/>
      <c r="GE24" s="122"/>
      <c r="GF24" s="122"/>
      <c r="GG24" s="122"/>
      <c r="GH24" s="122"/>
      <c r="GI24" s="122"/>
      <c r="GJ24" s="122"/>
      <c r="GK24" s="122"/>
      <c r="GL24" s="122"/>
      <c r="GM24" s="122"/>
      <c r="GN24" s="122"/>
      <c r="GO24" s="122"/>
      <c r="GP24" s="122"/>
      <c r="GQ24" s="122"/>
      <c r="GR24" s="122"/>
      <c r="GS24" s="122"/>
      <c r="GT24" s="122"/>
      <c r="GU24" s="122"/>
      <c r="GV24" s="122"/>
      <c r="GW24" s="122"/>
      <c r="GX24" s="122"/>
      <c r="GY24" s="122"/>
      <c r="GZ24" s="122"/>
      <c r="HA24" s="122"/>
      <c r="HB24" s="122"/>
      <c r="HC24" s="122"/>
      <c r="HD24" s="122"/>
      <c r="HE24" s="122"/>
      <c r="HF24" s="122"/>
      <c r="HG24" s="122"/>
      <c r="HH24" s="122"/>
      <c r="HI24" s="122"/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2"/>
      <c r="HU24" s="122"/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122"/>
      <c r="IG24" s="122"/>
      <c r="IH24" s="122"/>
      <c r="II24" s="122"/>
      <c r="IJ24" s="122"/>
      <c r="IK24" s="122"/>
      <c r="IL24" s="122"/>
      <c r="IM24" s="122"/>
      <c r="IN24" s="122"/>
      <c r="IO24" s="122"/>
      <c r="IP24" s="122"/>
      <c r="IQ24" s="122"/>
      <c r="IR24" s="122"/>
      <c r="IS24" s="122"/>
      <c r="IT24" s="122"/>
      <c r="IU24" s="122"/>
      <c r="IV24" s="122"/>
      <c r="IW24" s="122"/>
      <c r="IX24" s="122"/>
      <c r="IY24" s="122"/>
      <c r="IZ24" s="122"/>
      <c r="JA24" s="122"/>
      <c r="JB24" s="122"/>
      <c r="JC24" s="122"/>
      <c r="JD24" s="122"/>
      <c r="JE24" s="122"/>
      <c r="JF24" s="122"/>
      <c r="JG24" s="122"/>
      <c r="JH24" s="122"/>
      <c r="JI24" s="122"/>
      <c r="JJ24" s="122"/>
      <c r="JK24" s="122"/>
      <c r="JL24" s="122"/>
      <c r="JM24" s="122"/>
      <c r="JN24" s="122"/>
      <c r="JO24" s="122"/>
      <c r="JP24" s="122"/>
      <c r="JQ24" s="122"/>
      <c r="JR24" s="122"/>
      <c r="JS24" s="122"/>
      <c r="JT24" s="122"/>
      <c r="JU24" s="122"/>
      <c r="JV24" s="122"/>
      <c r="JW24" s="122"/>
      <c r="JX24" s="122"/>
      <c r="JY24" s="122"/>
      <c r="JZ24" s="122"/>
      <c r="KA24" s="122"/>
      <c r="KB24" s="122"/>
      <c r="KC24" s="122"/>
      <c r="KD24" s="122"/>
      <c r="KE24" s="122"/>
      <c r="KF24" s="122"/>
      <c r="KG24" s="122"/>
      <c r="KH24" s="122"/>
      <c r="KI24" s="122"/>
      <c r="KJ24" s="122"/>
      <c r="KK24" s="122"/>
      <c r="KL24" s="122"/>
      <c r="KM24" s="122"/>
      <c r="KN24" s="122"/>
      <c r="KO24" s="122"/>
      <c r="KP24" s="122"/>
      <c r="KQ24" s="122"/>
      <c r="KR24" s="122"/>
      <c r="KS24" s="122"/>
      <c r="KT24" s="122"/>
      <c r="KU24" s="122"/>
      <c r="KV24" s="122"/>
      <c r="KW24" s="122"/>
      <c r="KX24" s="122"/>
      <c r="KY24" s="122"/>
      <c r="KZ24" s="122"/>
      <c r="LA24" s="122"/>
      <c r="LB24" s="122"/>
      <c r="LC24" s="122"/>
      <c r="LD24" s="122"/>
      <c r="LE24" s="122"/>
      <c r="LF24" s="122"/>
      <c r="LG24" s="122"/>
      <c r="LH24" s="122"/>
      <c r="LI24" s="122"/>
      <c r="LJ24" s="122"/>
      <c r="LK24" s="122"/>
      <c r="LL24" s="122"/>
      <c r="LM24" s="122"/>
      <c r="LN24" s="122"/>
      <c r="LO24" s="122"/>
      <c r="LP24" s="122"/>
      <c r="LQ24" s="122"/>
      <c r="LR24" s="122"/>
      <c r="LS24" s="122"/>
      <c r="LT24" s="122"/>
      <c r="LU24" s="122"/>
      <c r="LV24" s="122"/>
      <c r="LW24" s="122"/>
      <c r="LX24" s="122"/>
      <c r="LY24" s="122"/>
      <c r="LZ24" s="122"/>
      <c r="MA24" s="122"/>
      <c r="MB24" s="122"/>
      <c r="MC24" s="122"/>
      <c r="MD24" s="122"/>
      <c r="ME24" s="122"/>
      <c r="MF24" s="122"/>
      <c r="MG24" s="122"/>
      <c r="MH24" s="122"/>
      <c r="MI24" s="122"/>
      <c r="MJ24" s="122"/>
      <c r="MK24" s="122"/>
      <c r="ML24" s="122"/>
      <c r="MM24" s="122"/>
      <c r="MN24" s="122"/>
      <c r="MO24" s="122"/>
      <c r="MP24" s="122"/>
      <c r="MQ24" s="122"/>
      <c r="MR24" s="122"/>
      <c r="MS24" s="122"/>
      <c r="MT24" s="122"/>
      <c r="MU24" s="122"/>
      <c r="MV24" s="122"/>
      <c r="MW24" s="122"/>
      <c r="MX24" s="122"/>
      <c r="MY24" s="122"/>
      <c r="MZ24" s="122"/>
      <c r="NA24" s="122"/>
      <c r="NB24" s="122"/>
      <c r="NC24" s="122"/>
      <c r="ND24" s="122"/>
      <c r="NE24" s="122"/>
      <c r="NF24" s="122"/>
      <c r="NG24" s="122"/>
      <c r="NH24" s="122"/>
      <c r="NI24" s="122"/>
      <c r="NJ24" s="122"/>
      <c r="NK24" s="122"/>
      <c r="NL24" s="122"/>
      <c r="NM24" s="122"/>
      <c r="NN24" s="122"/>
      <c r="NO24" s="122"/>
      <c r="NP24" s="122"/>
      <c r="NQ24" s="122"/>
      <c r="NR24" s="122"/>
      <c r="NS24" s="122"/>
      <c r="NT24" s="122"/>
      <c r="NU24" s="122"/>
      <c r="NV24" s="122"/>
      <c r="NW24" s="122"/>
      <c r="NX24" s="122"/>
      <c r="NY24" s="122"/>
      <c r="NZ24" s="122"/>
      <c r="OA24" s="122"/>
      <c r="OB24" s="122"/>
      <c r="OC24" s="122"/>
      <c r="OD24" s="122"/>
      <c r="OE24" s="122"/>
      <c r="OF24" s="122"/>
      <c r="OG24" s="122"/>
      <c r="OH24" s="122"/>
      <c r="OI24" s="122"/>
      <c r="OJ24" s="122"/>
      <c r="OK24" s="122"/>
      <c r="OL24" s="122"/>
      <c r="OM24" s="122"/>
      <c r="ON24" s="122"/>
      <c r="OO24" s="122"/>
      <c r="OP24" s="122"/>
      <c r="OQ24" s="122"/>
      <c r="OR24" s="122"/>
      <c r="OS24" s="122"/>
      <c r="OT24" s="122"/>
      <c r="OU24" s="122"/>
      <c r="OV24" s="122"/>
      <c r="OW24" s="122"/>
      <c r="OX24" s="122"/>
      <c r="OY24" s="122"/>
      <c r="OZ24" s="122"/>
      <c r="PA24" s="122"/>
      <c r="PB24" s="122"/>
      <c r="PC24" s="122"/>
      <c r="PD24" s="122"/>
      <c r="PE24" s="122"/>
      <c r="PF24" s="122"/>
      <c r="PG24" s="122"/>
      <c r="PH24" s="122"/>
      <c r="PI24" s="122"/>
      <c r="PJ24" s="122"/>
      <c r="PK24" s="122"/>
      <c r="PL24" s="122"/>
      <c r="PM24" s="122"/>
      <c r="PN24" s="122"/>
      <c r="PO24" s="122"/>
      <c r="PP24" s="122"/>
      <c r="PQ24" s="122"/>
      <c r="PR24" s="122"/>
      <c r="PS24" s="122"/>
      <c r="PT24" s="122"/>
      <c r="PU24" s="122"/>
      <c r="PV24" s="122"/>
      <c r="PW24" s="122"/>
      <c r="PX24" s="122"/>
      <c r="PY24" s="122"/>
      <c r="PZ24" s="122"/>
      <c r="QA24" s="122"/>
      <c r="QB24" s="122"/>
      <c r="QC24" s="122"/>
      <c r="QD24" s="122"/>
      <c r="QE24" s="122"/>
      <c r="QF24" s="122"/>
      <c r="QG24" s="122"/>
      <c r="QH24" s="122"/>
      <c r="QI24" s="122"/>
      <c r="QJ24" s="122"/>
      <c r="QK24" s="122"/>
      <c r="QL24" s="122"/>
      <c r="QM24" s="122"/>
      <c r="QN24" s="122"/>
      <c r="QO24" s="122"/>
      <c r="QP24" s="122"/>
      <c r="QQ24" s="122"/>
      <c r="QR24" s="122"/>
      <c r="QS24" s="122"/>
      <c r="QT24" s="122"/>
      <c r="QU24" s="122"/>
      <c r="QV24" s="122"/>
      <c r="QW24" s="122"/>
      <c r="QX24" s="122"/>
      <c r="QY24" s="122"/>
      <c r="QZ24" s="122"/>
      <c r="RA24" s="122"/>
      <c r="RB24" s="122"/>
      <c r="RC24" s="122"/>
      <c r="RD24" s="122"/>
      <c r="RE24" s="122"/>
      <c r="RF24" s="122"/>
      <c r="RG24" s="122"/>
      <c r="RH24" s="122"/>
      <c r="RI24" s="122"/>
      <c r="RJ24" s="122"/>
      <c r="RK24" s="122"/>
      <c r="RL24" s="122"/>
      <c r="RM24" s="122"/>
      <c r="RN24" s="122"/>
      <c r="RO24" s="122"/>
      <c r="RP24" s="122"/>
      <c r="RQ24" s="122"/>
      <c r="RR24" s="122"/>
      <c r="RS24" s="122"/>
      <c r="RT24" s="122"/>
      <c r="RU24" s="122"/>
      <c r="RV24" s="122"/>
      <c r="RW24" s="122"/>
      <c r="RX24" s="122"/>
      <c r="RY24" s="122"/>
      <c r="RZ24" s="122"/>
      <c r="SA24" s="122"/>
      <c r="SB24" s="122"/>
      <c r="SC24" s="122"/>
      <c r="SD24" s="122"/>
      <c r="SE24" s="122"/>
      <c r="SF24" s="122"/>
      <c r="SG24" s="122"/>
      <c r="SH24" s="122"/>
      <c r="SI24" s="122"/>
      <c r="SJ24" s="122"/>
      <c r="SK24" s="122"/>
      <c r="SL24" s="122"/>
      <c r="SM24" s="122"/>
      <c r="SN24" s="122"/>
      <c r="SO24" s="122"/>
      <c r="SP24" s="122"/>
      <c r="SQ24" s="122"/>
      <c r="SR24" s="122"/>
      <c r="SS24" s="122"/>
      <c r="ST24" s="122"/>
      <c r="SU24" s="122"/>
      <c r="SV24" s="122"/>
      <c r="SW24" s="122"/>
      <c r="SX24" s="122"/>
      <c r="SY24" s="122"/>
      <c r="SZ24" s="122"/>
      <c r="TA24" s="122"/>
      <c r="TB24" s="122"/>
      <c r="TC24" s="122"/>
      <c r="TD24" s="122"/>
      <c r="TE24" s="122"/>
      <c r="TF24" s="122"/>
      <c r="TG24" s="122"/>
      <c r="TH24" s="122"/>
      <c r="TI24" s="122"/>
      <c r="TJ24" s="122"/>
      <c r="TK24" s="122"/>
      <c r="TL24" s="122"/>
      <c r="TM24" s="122"/>
      <c r="TN24" s="122"/>
      <c r="TO24" s="122"/>
      <c r="TP24" s="122"/>
      <c r="TQ24" s="122"/>
      <c r="TR24" s="122"/>
      <c r="TS24" s="122"/>
      <c r="TT24" s="122"/>
      <c r="TU24" s="122"/>
      <c r="TV24" s="122"/>
      <c r="TW24" s="122"/>
      <c r="TX24" s="122"/>
      <c r="TY24" s="122"/>
      <c r="TZ24" s="122"/>
      <c r="UA24" s="122"/>
      <c r="UB24" s="122"/>
      <c r="UC24" s="122"/>
      <c r="UD24" s="122"/>
      <c r="UE24" s="122"/>
      <c r="UF24" s="122"/>
      <c r="UG24" s="122"/>
      <c r="UH24" s="122"/>
      <c r="UI24" s="122"/>
      <c r="UJ24" s="122"/>
      <c r="UK24" s="122"/>
      <c r="UL24" s="122"/>
      <c r="UM24" s="122"/>
      <c r="UN24" s="122"/>
      <c r="UO24" s="122"/>
      <c r="UP24" s="122"/>
      <c r="UQ24" s="122"/>
      <c r="UR24" s="122"/>
      <c r="US24" s="122"/>
      <c r="UT24" s="122"/>
      <c r="UU24" s="122"/>
      <c r="UV24" s="122"/>
      <c r="UW24" s="122"/>
      <c r="UX24" s="122"/>
      <c r="UY24" s="122"/>
      <c r="UZ24" s="122"/>
      <c r="VA24" s="122"/>
      <c r="VB24" s="122"/>
      <c r="VC24" s="122"/>
      <c r="VD24" s="122"/>
      <c r="VE24" s="122"/>
      <c r="VF24" s="122"/>
      <c r="VG24" s="122"/>
      <c r="VH24" s="122"/>
      <c r="VI24" s="122"/>
      <c r="VJ24" s="122"/>
      <c r="VK24" s="122"/>
      <c r="VL24" s="122"/>
      <c r="VM24" s="122"/>
      <c r="VN24" s="122"/>
      <c r="VO24" s="122"/>
      <c r="VP24" s="122"/>
      <c r="VQ24" s="122"/>
      <c r="VR24" s="122"/>
      <c r="VS24" s="122"/>
      <c r="VT24" s="122"/>
      <c r="VU24" s="122"/>
      <c r="VV24" s="122"/>
      <c r="VW24" s="122"/>
      <c r="VX24" s="122"/>
      <c r="VY24" s="122"/>
      <c r="VZ24" s="122"/>
      <c r="WA24" s="122"/>
      <c r="WB24" s="122"/>
      <c r="WC24" s="122"/>
      <c r="WD24" s="122"/>
      <c r="WE24" s="122"/>
      <c r="WF24" s="122"/>
      <c r="WG24" s="122"/>
      <c r="WH24" s="122"/>
      <c r="WI24" s="122"/>
      <c r="WJ24" s="122"/>
      <c r="WK24" s="122"/>
      <c r="WL24" s="122"/>
      <c r="WM24" s="122"/>
      <c r="WN24" s="122"/>
      <c r="WO24" s="122"/>
      <c r="WP24" s="122"/>
      <c r="WQ24" s="122"/>
      <c r="WR24" s="122"/>
      <c r="WS24" s="122"/>
      <c r="WT24" s="122"/>
      <c r="WU24" s="122"/>
      <c r="WV24" s="122"/>
      <c r="WW24" s="122"/>
      <c r="WX24" s="122"/>
      <c r="WY24" s="122"/>
      <c r="WZ24" s="122"/>
      <c r="XA24" s="122"/>
      <c r="XB24" s="122"/>
      <c r="XC24" s="122"/>
      <c r="XD24" s="122"/>
      <c r="XE24" s="122"/>
      <c r="XF24" s="122"/>
      <c r="XG24" s="122"/>
      <c r="XH24" s="122"/>
      <c r="XI24" s="122"/>
      <c r="XJ24" s="122"/>
      <c r="XK24" s="122"/>
      <c r="XL24" s="122"/>
      <c r="XM24" s="122"/>
      <c r="XN24" s="122"/>
      <c r="XO24" s="122"/>
      <c r="XP24" s="122"/>
      <c r="XQ24" s="122"/>
      <c r="XR24" s="122"/>
      <c r="XS24" s="122"/>
      <c r="XT24" s="122"/>
      <c r="XU24" s="122"/>
      <c r="XV24" s="122"/>
      <c r="XW24" s="122"/>
      <c r="XX24" s="122"/>
      <c r="XY24" s="122"/>
      <c r="XZ24" s="122"/>
      <c r="YA24" s="122"/>
      <c r="YB24" s="122"/>
      <c r="YC24" s="122"/>
      <c r="YD24" s="122"/>
      <c r="YE24" s="122"/>
      <c r="YF24" s="122"/>
      <c r="YG24" s="122"/>
      <c r="YH24" s="122"/>
      <c r="YI24" s="122"/>
      <c r="YJ24" s="122"/>
      <c r="YK24" s="122"/>
      <c r="YL24" s="122"/>
      <c r="YM24" s="122"/>
      <c r="YN24" s="122"/>
      <c r="YO24" s="122"/>
      <c r="YP24" s="122"/>
      <c r="YQ24" s="122"/>
      <c r="YR24" s="122"/>
      <c r="YS24" s="122"/>
      <c r="YT24" s="122"/>
      <c r="YU24" s="122"/>
      <c r="YV24" s="122"/>
      <c r="YW24" s="122"/>
      <c r="YX24" s="122"/>
      <c r="YY24" s="122"/>
      <c r="YZ24" s="122"/>
      <c r="ZA24" s="122"/>
      <c r="ZB24" s="122"/>
      <c r="ZC24" s="122"/>
      <c r="ZD24" s="122"/>
      <c r="ZE24" s="122"/>
      <c r="ZF24" s="122"/>
      <c r="ZG24" s="122"/>
      <c r="ZH24" s="122"/>
      <c r="ZI24" s="122"/>
      <c r="ZJ24" s="122"/>
      <c r="ZK24" s="122"/>
      <c r="ZL24" s="122"/>
      <c r="ZM24" s="122"/>
      <c r="ZN24" s="122"/>
      <c r="ZO24" s="122"/>
      <c r="ZP24" s="122"/>
      <c r="ZQ24" s="122"/>
      <c r="ZR24" s="122"/>
      <c r="ZS24" s="122"/>
      <c r="ZT24" s="122"/>
      <c r="ZU24" s="122"/>
      <c r="ZV24" s="122"/>
      <c r="ZW24" s="122"/>
      <c r="ZX24" s="122"/>
      <c r="ZY24" s="122"/>
      <c r="ZZ24" s="122"/>
      <c r="AAA24" s="122"/>
      <c r="AAB24" s="122"/>
      <c r="AAC24" s="122"/>
      <c r="AAD24" s="122"/>
      <c r="AAE24" s="122"/>
      <c r="AAF24" s="122"/>
      <c r="AAG24" s="122"/>
      <c r="AAH24" s="122"/>
      <c r="AAI24" s="122"/>
      <c r="AAJ24" s="122"/>
      <c r="AAK24" s="122"/>
      <c r="AAL24" s="122"/>
      <c r="AAM24" s="122"/>
      <c r="AAN24" s="122"/>
      <c r="AAO24" s="122"/>
      <c r="AAP24" s="122"/>
      <c r="AAQ24" s="122"/>
      <c r="AAR24" s="122"/>
      <c r="AAS24" s="122"/>
      <c r="AAT24" s="122"/>
      <c r="AAU24" s="122"/>
      <c r="AAV24" s="122"/>
      <c r="AAW24" s="122"/>
      <c r="AAX24" s="122"/>
      <c r="AAY24" s="122"/>
      <c r="AAZ24" s="122"/>
      <c r="ABA24" s="122"/>
      <c r="ABB24" s="122"/>
      <c r="ABC24" s="122"/>
      <c r="ABD24" s="122"/>
      <c r="ABE24" s="122"/>
      <c r="ABF24" s="122"/>
      <c r="ABG24" s="122"/>
      <c r="ABH24" s="122"/>
      <c r="ABI24" s="122"/>
      <c r="ABJ24" s="122"/>
      <c r="ABK24" s="122"/>
      <c r="ABL24" s="122"/>
      <c r="ABM24" s="122"/>
      <c r="ABN24" s="122"/>
      <c r="ABO24" s="122"/>
      <c r="ABP24" s="122"/>
      <c r="ABQ24" s="122"/>
      <c r="ABR24" s="122"/>
      <c r="ABS24" s="122"/>
      <c r="ABT24" s="122"/>
      <c r="ABU24" s="122"/>
      <c r="ABV24" s="122"/>
      <c r="ABW24" s="122"/>
      <c r="ABX24" s="122"/>
      <c r="ABY24" s="122"/>
      <c r="ABZ24" s="122"/>
      <c r="ACA24" s="122"/>
      <c r="ACB24" s="122"/>
      <c r="ACC24" s="122"/>
      <c r="ACD24" s="122"/>
      <c r="ACE24" s="122"/>
      <c r="ACF24" s="122"/>
      <c r="ACG24" s="122"/>
      <c r="ACH24" s="122"/>
      <c r="ACI24" s="122"/>
      <c r="ACJ24" s="122"/>
      <c r="ACK24" s="122"/>
      <c r="ACL24" s="122"/>
      <c r="ACM24" s="122"/>
      <c r="ACN24" s="122"/>
      <c r="ACO24" s="122"/>
      <c r="ACP24" s="122"/>
      <c r="ACQ24" s="122"/>
      <c r="ACR24" s="122"/>
      <c r="ACS24" s="122"/>
      <c r="ACT24" s="122"/>
      <c r="ACU24" s="122"/>
      <c r="ACV24" s="122"/>
      <c r="ACW24" s="122"/>
      <c r="ACX24" s="122"/>
      <c r="ACY24" s="122"/>
      <c r="ACZ24" s="122"/>
      <c r="ADA24" s="122"/>
      <c r="ADB24" s="122"/>
      <c r="ADC24" s="122"/>
      <c r="ADD24" s="122"/>
      <c r="ADE24" s="122"/>
      <c r="ADF24" s="122"/>
      <c r="ADG24" s="122"/>
      <c r="ADH24" s="122"/>
      <c r="ADI24" s="122"/>
      <c r="ADJ24" s="122"/>
      <c r="ADK24" s="122"/>
      <c r="ADL24" s="122"/>
      <c r="ADM24" s="122"/>
      <c r="ADN24" s="122"/>
      <c r="ADO24" s="122"/>
      <c r="ADP24" s="122"/>
      <c r="ADQ24" s="122"/>
      <c r="ADR24" s="122"/>
      <c r="ADS24" s="122"/>
      <c r="ADT24" s="122"/>
      <c r="ADU24" s="122"/>
      <c r="ADV24" s="122"/>
      <c r="ADW24" s="122"/>
      <c r="ADX24" s="122"/>
      <c r="ADY24" s="122"/>
      <c r="ADZ24" s="122"/>
      <c r="AEA24" s="122"/>
      <c r="AEB24" s="122"/>
      <c r="AEC24" s="122"/>
      <c r="AED24" s="122"/>
      <c r="AEE24" s="122"/>
      <c r="AEF24" s="122"/>
      <c r="AEG24" s="122"/>
      <c r="AEH24" s="122"/>
      <c r="AEI24" s="122"/>
      <c r="AEJ24" s="122"/>
      <c r="AEK24" s="122"/>
      <c r="AEL24" s="122"/>
      <c r="AEM24" s="122"/>
      <c r="AEN24" s="122"/>
      <c r="AEO24" s="122"/>
      <c r="AEP24" s="122"/>
      <c r="AEQ24" s="122"/>
      <c r="AER24" s="122"/>
      <c r="AES24" s="122"/>
      <c r="AET24" s="122"/>
      <c r="AEU24" s="122"/>
      <c r="AEV24" s="122"/>
      <c r="AEW24" s="122"/>
      <c r="AEX24" s="122"/>
      <c r="AEY24" s="122"/>
      <c r="AEZ24" s="122"/>
      <c r="AFA24" s="122"/>
      <c r="AFB24" s="122"/>
      <c r="AFC24" s="122"/>
      <c r="AFD24" s="122"/>
      <c r="AFE24" s="122"/>
      <c r="AFF24" s="122"/>
      <c r="AFG24" s="122"/>
      <c r="AFH24" s="122"/>
      <c r="AFI24" s="122"/>
      <c r="AFJ24" s="122"/>
      <c r="AFK24" s="122"/>
      <c r="AFL24" s="122"/>
      <c r="AFM24" s="122"/>
      <c r="AFN24" s="122"/>
      <c r="AFO24" s="122"/>
      <c r="AFP24" s="122"/>
      <c r="AFQ24" s="122"/>
      <c r="AFR24" s="122"/>
      <c r="AFS24" s="122"/>
      <c r="AFT24" s="122"/>
      <c r="AFU24" s="122"/>
      <c r="AFV24" s="122"/>
      <c r="AFW24" s="122"/>
    </row>
    <row r="25" spans="1:855" s="145" customFormat="1" ht="16.5" thickBot="1" x14ac:dyDescent="0.3">
      <c r="A25" s="146" t="s">
        <v>109</v>
      </c>
      <c r="B25" s="147">
        <v>42987.702702702707</v>
      </c>
      <c r="C25" s="147"/>
      <c r="D25" s="148">
        <v>44030.54054054054</v>
      </c>
      <c r="E25" s="122"/>
      <c r="F25" s="122"/>
      <c r="G25" s="140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2"/>
      <c r="DV25" s="122"/>
      <c r="DW25" s="122"/>
      <c r="DX25" s="122"/>
      <c r="DY25" s="122"/>
      <c r="DZ25" s="122"/>
      <c r="EA25" s="122"/>
      <c r="EB25" s="122"/>
      <c r="EC25" s="122"/>
      <c r="ED25" s="122"/>
      <c r="EE25" s="122"/>
      <c r="EF25" s="122"/>
      <c r="EG25" s="122"/>
      <c r="EH25" s="122"/>
      <c r="EI25" s="122"/>
      <c r="EJ25" s="122"/>
      <c r="EK25" s="122"/>
      <c r="EL25" s="122"/>
      <c r="EM25" s="122"/>
      <c r="EN25" s="122"/>
      <c r="EO25" s="122"/>
      <c r="EP25" s="122"/>
      <c r="EQ25" s="122"/>
      <c r="ER25" s="122"/>
      <c r="ES25" s="122"/>
      <c r="ET25" s="122"/>
      <c r="EU25" s="122"/>
      <c r="EV25" s="122"/>
      <c r="EW25" s="122"/>
      <c r="EX25" s="122"/>
      <c r="EY25" s="122"/>
      <c r="EZ25" s="122"/>
      <c r="FA25" s="122"/>
      <c r="FB25" s="122"/>
      <c r="FC25" s="122"/>
      <c r="FD25" s="122"/>
      <c r="FE25" s="122"/>
      <c r="FF25" s="122"/>
      <c r="FG25" s="122"/>
      <c r="FH25" s="122"/>
      <c r="FI25" s="122"/>
      <c r="FJ25" s="122"/>
      <c r="FK25" s="122"/>
      <c r="FL25" s="122"/>
      <c r="FM25" s="122"/>
      <c r="FN25" s="122"/>
      <c r="FO25" s="122"/>
      <c r="FP25" s="122"/>
      <c r="FQ25" s="122"/>
      <c r="FR25" s="122"/>
      <c r="FS25" s="122"/>
      <c r="FT25" s="122"/>
      <c r="FU25" s="122"/>
      <c r="FV25" s="122"/>
      <c r="FW25" s="122"/>
      <c r="FX25" s="122"/>
      <c r="FY25" s="122"/>
      <c r="FZ25" s="122"/>
      <c r="GA25" s="122"/>
      <c r="GB25" s="122"/>
      <c r="GC25" s="122"/>
      <c r="GD25" s="122"/>
      <c r="GE25" s="122"/>
      <c r="GF25" s="122"/>
      <c r="GG25" s="122"/>
      <c r="GH25" s="122"/>
      <c r="GI25" s="122"/>
      <c r="GJ25" s="122"/>
      <c r="GK25" s="122"/>
      <c r="GL25" s="122"/>
      <c r="GM25" s="122"/>
      <c r="GN25" s="122"/>
      <c r="GO25" s="122"/>
      <c r="GP25" s="122"/>
      <c r="GQ25" s="122"/>
      <c r="GR25" s="122"/>
      <c r="GS25" s="122"/>
      <c r="GT25" s="122"/>
      <c r="GU25" s="122"/>
      <c r="GV25" s="122"/>
      <c r="GW25" s="122"/>
      <c r="GX25" s="122"/>
      <c r="GY25" s="122"/>
      <c r="GZ25" s="122"/>
      <c r="HA25" s="122"/>
      <c r="HB25" s="122"/>
      <c r="HC25" s="122"/>
      <c r="HD25" s="122"/>
      <c r="HE25" s="122"/>
      <c r="HF25" s="122"/>
      <c r="HG25" s="122"/>
      <c r="HH25" s="122"/>
      <c r="HI25" s="122"/>
      <c r="HJ25" s="122"/>
      <c r="HK25" s="122"/>
      <c r="HL25" s="122"/>
      <c r="HM25" s="122"/>
      <c r="HN25" s="122"/>
      <c r="HO25" s="122"/>
      <c r="HP25" s="122"/>
      <c r="HQ25" s="122"/>
      <c r="HR25" s="122"/>
      <c r="HS25" s="122"/>
      <c r="HT25" s="122"/>
      <c r="HU25" s="122"/>
      <c r="HV25" s="122"/>
      <c r="HW25" s="122"/>
      <c r="HX25" s="122"/>
      <c r="HY25" s="122"/>
      <c r="HZ25" s="122"/>
      <c r="IA25" s="122"/>
      <c r="IB25" s="122"/>
      <c r="IC25" s="122"/>
      <c r="ID25" s="122"/>
      <c r="IE25" s="122"/>
      <c r="IF25" s="122"/>
      <c r="IG25" s="122"/>
      <c r="IH25" s="122"/>
      <c r="II25" s="122"/>
      <c r="IJ25" s="122"/>
      <c r="IK25" s="122"/>
      <c r="IL25" s="122"/>
      <c r="IM25" s="122"/>
      <c r="IN25" s="122"/>
      <c r="IO25" s="122"/>
      <c r="IP25" s="122"/>
      <c r="IQ25" s="122"/>
      <c r="IR25" s="122"/>
      <c r="IS25" s="122"/>
      <c r="IT25" s="122"/>
      <c r="IU25" s="122"/>
      <c r="IV25" s="122"/>
      <c r="IW25" s="122"/>
      <c r="IX25" s="122"/>
      <c r="IY25" s="122"/>
      <c r="IZ25" s="122"/>
      <c r="JA25" s="122"/>
      <c r="JB25" s="122"/>
      <c r="JC25" s="122"/>
      <c r="JD25" s="122"/>
      <c r="JE25" s="122"/>
      <c r="JF25" s="122"/>
      <c r="JG25" s="122"/>
      <c r="JH25" s="122"/>
      <c r="JI25" s="122"/>
      <c r="JJ25" s="122"/>
      <c r="JK25" s="122"/>
      <c r="JL25" s="122"/>
      <c r="JM25" s="122"/>
      <c r="JN25" s="122"/>
      <c r="JO25" s="122"/>
      <c r="JP25" s="122"/>
      <c r="JQ25" s="122"/>
      <c r="JR25" s="122"/>
      <c r="JS25" s="122"/>
      <c r="JT25" s="122"/>
      <c r="JU25" s="122"/>
      <c r="JV25" s="122"/>
      <c r="JW25" s="122"/>
      <c r="JX25" s="122"/>
      <c r="JY25" s="122"/>
      <c r="JZ25" s="122"/>
      <c r="KA25" s="122"/>
      <c r="KB25" s="122"/>
      <c r="KC25" s="122"/>
      <c r="KD25" s="122"/>
      <c r="KE25" s="122"/>
      <c r="KF25" s="122"/>
      <c r="KG25" s="122"/>
      <c r="KH25" s="122"/>
      <c r="KI25" s="122"/>
      <c r="KJ25" s="122"/>
      <c r="KK25" s="122"/>
      <c r="KL25" s="122"/>
      <c r="KM25" s="122"/>
      <c r="KN25" s="122"/>
      <c r="KO25" s="122"/>
      <c r="KP25" s="122"/>
      <c r="KQ25" s="122"/>
      <c r="KR25" s="122"/>
      <c r="KS25" s="122"/>
      <c r="KT25" s="122"/>
      <c r="KU25" s="122"/>
      <c r="KV25" s="122"/>
      <c r="KW25" s="122"/>
      <c r="KX25" s="122"/>
      <c r="KY25" s="122"/>
      <c r="KZ25" s="122"/>
      <c r="LA25" s="122"/>
      <c r="LB25" s="122"/>
      <c r="LC25" s="122"/>
      <c r="LD25" s="122"/>
      <c r="LE25" s="122"/>
      <c r="LF25" s="122"/>
      <c r="LG25" s="122"/>
      <c r="LH25" s="122"/>
      <c r="LI25" s="122"/>
      <c r="LJ25" s="122"/>
      <c r="LK25" s="122"/>
      <c r="LL25" s="122"/>
      <c r="LM25" s="122"/>
      <c r="LN25" s="122"/>
      <c r="LO25" s="122"/>
      <c r="LP25" s="122"/>
      <c r="LQ25" s="122"/>
      <c r="LR25" s="122"/>
      <c r="LS25" s="122"/>
      <c r="LT25" s="122"/>
      <c r="LU25" s="122"/>
      <c r="LV25" s="122"/>
      <c r="LW25" s="122"/>
      <c r="LX25" s="122"/>
      <c r="LY25" s="122"/>
      <c r="LZ25" s="122"/>
      <c r="MA25" s="122"/>
      <c r="MB25" s="122"/>
      <c r="MC25" s="122"/>
      <c r="MD25" s="122"/>
      <c r="ME25" s="122"/>
      <c r="MF25" s="122"/>
      <c r="MG25" s="122"/>
      <c r="MH25" s="122"/>
      <c r="MI25" s="122"/>
      <c r="MJ25" s="122"/>
      <c r="MK25" s="122"/>
      <c r="ML25" s="122"/>
      <c r="MM25" s="122"/>
      <c r="MN25" s="122"/>
      <c r="MO25" s="122"/>
      <c r="MP25" s="122"/>
      <c r="MQ25" s="122"/>
      <c r="MR25" s="122"/>
      <c r="MS25" s="122"/>
      <c r="MT25" s="122"/>
      <c r="MU25" s="122"/>
      <c r="MV25" s="122"/>
      <c r="MW25" s="122"/>
      <c r="MX25" s="122"/>
      <c r="MY25" s="122"/>
      <c r="MZ25" s="122"/>
      <c r="NA25" s="122"/>
      <c r="NB25" s="122"/>
      <c r="NC25" s="122"/>
      <c r="ND25" s="122"/>
      <c r="NE25" s="122"/>
      <c r="NF25" s="122"/>
      <c r="NG25" s="122"/>
      <c r="NH25" s="122"/>
      <c r="NI25" s="122"/>
      <c r="NJ25" s="122"/>
      <c r="NK25" s="122"/>
      <c r="NL25" s="122"/>
      <c r="NM25" s="122"/>
      <c r="NN25" s="122"/>
      <c r="NO25" s="122"/>
      <c r="NP25" s="122"/>
      <c r="NQ25" s="122"/>
      <c r="NR25" s="122"/>
      <c r="NS25" s="122"/>
      <c r="NT25" s="122"/>
      <c r="NU25" s="122"/>
      <c r="NV25" s="122"/>
      <c r="NW25" s="122"/>
      <c r="NX25" s="122"/>
      <c r="NY25" s="122"/>
      <c r="NZ25" s="122"/>
      <c r="OA25" s="122"/>
      <c r="OB25" s="122"/>
      <c r="OC25" s="122"/>
      <c r="OD25" s="122"/>
      <c r="OE25" s="122"/>
      <c r="OF25" s="122"/>
      <c r="OG25" s="122"/>
      <c r="OH25" s="122"/>
      <c r="OI25" s="122"/>
      <c r="OJ25" s="122"/>
      <c r="OK25" s="122"/>
      <c r="OL25" s="122"/>
      <c r="OM25" s="122"/>
      <c r="ON25" s="122"/>
      <c r="OO25" s="122"/>
      <c r="OP25" s="122"/>
      <c r="OQ25" s="122"/>
      <c r="OR25" s="122"/>
      <c r="OS25" s="122"/>
      <c r="OT25" s="122"/>
      <c r="OU25" s="122"/>
      <c r="OV25" s="122"/>
      <c r="OW25" s="122"/>
      <c r="OX25" s="122"/>
      <c r="OY25" s="122"/>
      <c r="OZ25" s="122"/>
      <c r="PA25" s="122"/>
      <c r="PB25" s="122"/>
      <c r="PC25" s="122"/>
      <c r="PD25" s="122"/>
      <c r="PE25" s="122"/>
      <c r="PF25" s="122"/>
      <c r="PG25" s="122"/>
      <c r="PH25" s="122"/>
      <c r="PI25" s="122"/>
      <c r="PJ25" s="122"/>
      <c r="PK25" s="122"/>
      <c r="PL25" s="122"/>
      <c r="PM25" s="122"/>
      <c r="PN25" s="122"/>
      <c r="PO25" s="122"/>
      <c r="PP25" s="122"/>
      <c r="PQ25" s="122"/>
      <c r="PR25" s="122"/>
      <c r="PS25" s="122"/>
      <c r="PT25" s="122"/>
      <c r="PU25" s="122"/>
      <c r="PV25" s="122"/>
      <c r="PW25" s="122"/>
      <c r="PX25" s="122"/>
      <c r="PY25" s="122"/>
      <c r="PZ25" s="122"/>
      <c r="QA25" s="122"/>
      <c r="QB25" s="122"/>
      <c r="QC25" s="122"/>
      <c r="QD25" s="122"/>
      <c r="QE25" s="122"/>
      <c r="QF25" s="122"/>
      <c r="QG25" s="122"/>
      <c r="QH25" s="122"/>
      <c r="QI25" s="122"/>
      <c r="QJ25" s="122"/>
      <c r="QK25" s="122"/>
      <c r="QL25" s="122"/>
      <c r="QM25" s="122"/>
      <c r="QN25" s="122"/>
      <c r="QO25" s="122"/>
      <c r="QP25" s="122"/>
      <c r="QQ25" s="122"/>
      <c r="QR25" s="122"/>
      <c r="QS25" s="122"/>
      <c r="QT25" s="122"/>
      <c r="QU25" s="122"/>
      <c r="QV25" s="122"/>
      <c r="QW25" s="122"/>
      <c r="QX25" s="122"/>
      <c r="QY25" s="122"/>
      <c r="QZ25" s="122"/>
      <c r="RA25" s="122"/>
      <c r="RB25" s="122"/>
      <c r="RC25" s="122"/>
      <c r="RD25" s="122"/>
      <c r="RE25" s="122"/>
      <c r="RF25" s="122"/>
      <c r="RG25" s="122"/>
      <c r="RH25" s="122"/>
      <c r="RI25" s="122"/>
      <c r="RJ25" s="122"/>
      <c r="RK25" s="122"/>
      <c r="RL25" s="122"/>
      <c r="RM25" s="122"/>
      <c r="RN25" s="122"/>
      <c r="RO25" s="122"/>
      <c r="RP25" s="122"/>
      <c r="RQ25" s="122"/>
      <c r="RR25" s="122"/>
      <c r="RS25" s="122"/>
      <c r="RT25" s="122"/>
      <c r="RU25" s="122"/>
      <c r="RV25" s="122"/>
      <c r="RW25" s="122"/>
      <c r="RX25" s="122"/>
      <c r="RY25" s="122"/>
      <c r="RZ25" s="122"/>
      <c r="SA25" s="122"/>
      <c r="SB25" s="122"/>
      <c r="SC25" s="122"/>
      <c r="SD25" s="122"/>
      <c r="SE25" s="122"/>
      <c r="SF25" s="122"/>
      <c r="SG25" s="122"/>
      <c r="SH25" s="122"/>
      <c r="SI25" s="122"/>
      <c r="SJ25" s="122"/>
      <c r="SK25" s="122"/>
      <c r="SL25" s="122"/>
      <c r="SM25" s="122"/>
      <c r="SN25" s="122"/>
      <c r="SO25" s="122"/>
      <c r="SP25" s="122"/>
      <c r="SQ25" s="122"/>
      <c r="SR25" s="122"/>
      <c r="SS25" s="122"/>
      <c r="ST25" s="122"/>
      <c r="SU25" s="122"/>
      <c r="SV25" s="122"/>
      <c r="SW25" s="122"/>
      <c r="SX25" s="122"/>
      <c r="SY25" s="122"/>
      <c r="SZ25" s="122"/>
      <c r="TA25" s="122"/>
      <c r="TB25" s="122"/>
      <c r="TC25" s="122"/>
      <c r="TD25" s="122"/>
      <c r="TE25" s="122"/>
      <c r="TF25" s="122"/>
      <c r="TG25" s="122"/>
      <c r="TH25" s="122"/>
      <c r="TI25" s="122"/>
      <c r="TJ25" s="122"/>
      <c r="TK25" s="122"/>
      <c r="TL25" s="122"/>
      <c r="TM25" s="122"/>
      <c r="TN25" s="122"/>
      <c r="TO25" s="122"/>
      <c r="TP25" s="122"/>
      <c r="TQ25" s="122"/>
      <c r="TR25" s="122"/>
      <c r="TS25" s="122"/>
      <c r="TT25" s="122"/>
      <c r="TU25" s="122"/>
      <c r="TV25" s="122"/>
      <c r="TW25" s="122"/>
      <c r="TX25" s="122"/>
      <c r="TY25" s="122"/>
      <c r="TZ25" s="122"/>
      <c r="UA25" s="122"/>
      <c r="UB25" s="122"/>
      <c r="UC25" s="122"/>
      <c r="UD25" s="122"/>
      <c r="UE25" s="122"/>
      <c r="UF25" s="122"/>
      <c r="UG25" s="122"/>
      <c r="UH25" s="122"/>
      <c r="UI25" s="122"/>
      <c r="UJ25" s="122"/>
      <c r="UK25" s="122"/>
      <c r="UL25" s="122"/>
      <c r="UM25" s="122"/>
      <c r="UN25" s="122"/>
      <c r="UO25" s="122"/>
      <c r="UP25" s="122"/>
      <c r="UQ25" s="122"/>
      <c r="UR25" s="122"/>
      <c r="US25" s="122"/>
      <c r="UT25" s="122"/>
      <c r="UU25" s="122"/>
      <c r="UV25" s="122"/>
      <c r="UW25" s="122"/>
      <c r="UX25" s="122"/>
      <c r="UY25" s="122"/>
      <c r="UZ25" s="122"/>
      <c r="VA25" s="122"/>
      <c r="VB25" s="122"/>
      <c r="VC25" s="122"/>
      <c r="VD25" s="122"/>
      <c r="VE25" s="122"/>
      <c r="VF25" s="122"/>
      <c r="VG25" s="122"/>
      <c r="VH25" s="122"/>
      <c r="VI25" s="122"/>
      <c r="VJ25" s="122"/>
      <c r="VK25" s="122"/>
      <c r="VL25" s="122"/>
      <c r="VM25" s="122"/>
      <c r="VN25" s="122"/>
      <c r="VO25" s="122"/>
      <c r="VP25" s="122"/>
      <c r="VQ25" s="122"/>
      <c r="VR25" s="122"/>
      <c r="VS25" s="122"/>
      <c r="VT25" s="122"/>
      <c r="VU25" s="122"/>
      <c r="VV25" s="122"/>
      <c r="VW25" s="122"/>
      <c r="VX25" s="122"/>
      <c r="VY25" s="122"/>
      <c r="VZ25" s="122"/>
      <c r="WA25" s="122"/>
      <c r="WB25" s="122"/>
      <c r="WC25" s="122"/>
      <c r="WD25" s="122"/>
      <c r="WE25" s="122"/>
      <c r="WF25" s="122"/>
      <c r="WG25" s="122"/>
      <c r="WH25" s="122"/>
      <c r="WI25" s="122"/>
      <c r="WJ25" s="122"/>
      <c r="WK25" s="122"/>
      <c r="WL25" s="122"/>
      <c r="WM25" s="122"/>
      <c r="WN25" s="122"/>
      <c r="WO25" s="122"/>
      <c r="WP25" s="122"/>
      <c r="WQ25" s="122"/>
      <c r="WR25" s="122"/>
      <c r="WS25" s="122"/>
      <c r="WT25" s="122"/>
      <c r="WU25" s="122"/>
      <c r="WV25" s="122"/>
      <c r="WW25" s="122"/>
      <c r="WX25" s="122"/>
      <c r="WY25" s="122"/>
      <c r="WZ25" s="122"/>
      <c r="XA25" s="122"/>
      <c r="XB25" s="122"/>
      <c r="XC25" s="122"/>
      <c r="XD25" s="122"/>
      <c r="XE25" s="122"/>
      <c r="XF25" s="122"/>
      <c r="XG25" s="122"/>
      <c r="XH25" s="122"/>
      <c r="XI25" s="122"/>
      <c r="XJ25" s="122"/>
      <c r="XK25" s="122"/>
      <c r="XL25" s="122"/>
      <c r="XM25" s="122"/>
      <c r="XN25" s="122"/>
      <c r="XO25" s="122"/>
      <c r="XP25" s="122"/>
      <c r="XQ25" s="122"/>
      <c r="XR25" s="122"/>
      <c r="XS25" s="122"/>
      <c r="XT25" s="122"/>
      <c r="XU25" s="122"/>
      <c r="XV25" s="122"/>
      <c r="XW25" s="122"/>
      <c r="XX25" s="122"/>
      <c r="XY25" s="122"/>
      <c r="XZ25" s="122"/>
      <c r="YA25" s="122"/>
      <c r="YB25" s="122"/>
      <c r="YC25" s="122"/>
      <c r="YD25" s="122"/>
      <c r="YE25" s="122"/>
      <c r="YF25" s="122"/>
      <c r="YG25" s="122"/>
      <c r="YH25" s="122"/>
      <c r="YI25" s="122"/>
      <c r="YJ25" s="122"/>
      <c r="YK25" s="122"/>
      <c r="YL25" s="122"/>
      <c r="YM25" s="122"/>
      <c r="YN25" s="122"/>
      <c r="YO25" s="122"/>
      <c r="YP25" s="122"/>
      <c r="YQ25" s="122"/>
      <c r="YR25" s="122"/>
      <c r="YS25" s="122"/>
      <c r="YT25" s="122"/>
      <c r="YU25" s="122"/>
      <c r="YV25" s="122"/>
      <c r="YW25" s="122"/>
      <c r="YX25" s="122"/>
      <c r="YY25" s="122"/>
      <c r="YZ25" s="122"/>
      <c r="ZA25" s="122"/>
      <c r="ZB25" s="122"/>
      <c r="ZC25" s="122"/>
      <c r="ZD25" s="122"/>
      <c r="ZE25" s="122"/>
      <c r="ZF25" s="122"/>
      <c r="ZG25" s="122"/>
      <c r="ZH25" s="122"/>
      <c r="ZI25" s="122"/>
      <c r="ZJ25" s="122"/>
      <c r="ZK25" s="122"/>
      <c r="ZL25" s="122"/>
      <c r="ZM25" s="122"/>
      <c r="ZN25" s="122"/>
      <c r="ZO25" s="122"/>
      <c r="ZP25" s="122"/>
      <c r="ZQ25" s="122"/>
      <c r="ZR25" s="122"/>
      <c r="ZS25" s="122"/>
      <c r="ZT25" s="122"/>
      <c r="ZU25" s="122"/>
      <c r="ZV25" s="122"/>
      <c r="ZW25" s="122"/>
      <c r="ZX25" s="122"/>
      <c r="ZY25" s="122"/>
      <c r="ZZ25" s="122"/>
      <c r="AAA25" s="122"/>
      <c r="AAB25" s="122"/>
      <c r="AAC25" s="122"/>
      <c r="AAD25" s="122"/>
      <c r="AAE25" s="122"/>
      <c r="AAF25" s="122"/>
      <c r="AAG25" s="122"/>
      <c r="AAH25" s="122"/>
      <c r="AAI25" s="122"/>
      <c r="AAJ25" s="122"/>
      <c r="AAK25" s="122"/>
      <c r="AAL25" s="122"/>
      <c r="AAM25" s="122"/>
      <c r="AAN25" s="122"/>
      <c r="AAO25" s="122"/>
      <c r="AAP25" s="122"/>
      <c r="AAQ25" s="122"/>
      <c r="AAR25" s="122"/>
      <c r="AAS25" s="122"/>
      <c r="AAT25" s="122"/>
      <c r="AAU25" s="122"/>
      <c r="AAV25" s="122"/>
      <c r="AAW25" s="122"/>
      <c r="AAX25" s="122"/>
      <c r="AAY25" s="122"/>
      <c r="AAZ25" s="122"/>
      <c r="ABA25" s="122"/>
      <c r="ABB25" s="122"/>
      <c r="ABC25" s="122"/>
      <c r="ABD25" s="122"/>
      <c r="ABE25" s="122"/>
      <c r="ABF25" s="122"/>
      <c r="ABG25" s="122"/>
      <c r="ABH25" s="122"/>
      <c r="ABI25" s="122"/>
      <c r="ABJ25" s="122"/>
      <c r="ABK25" s="122"/>
      <c r="ABL25" s="122"/>
      <c r="ABM25" s="122"/>
      <c r="ABN25" s="122"/>
      <c r="ABO25" s="122"/>
      <c r="ABP25" s="122"/>
      <c r="ABQ25" s="122"/>
      <c r="ABR25" s="122"/>
      <c r="ABS25" s="122"/>
      <c r="ABT25" s="122"/>
      <c r="ABU25" s="122"/>
      <c r="ABV25" s="122"/>
      <c r="ABW25" s="122"/>
      <c r="ABX25" s="122"/>
      <c r="ABY25" s="122"/>
      <c r="ABZ25" s="122"/>
      <c r="ACA25" s="122"/>
      <c r="ACB25" s="122"/>
      <c r="ACC25" s="122"/>
      <c r="ACD25" s="122"/>
      <c r="ACE25" s="122"/>
      <c r="ACF25" s="122"/>
      <c r="ACG25" s="122"/>
      <c r="ACH25" s="122"/>
      <c r="ACI25" s="122"/>
      <c r="ACJ25" s="122"/>
      <c r="ACK25" s="122"/>
      <c r="ACL25" s="122"/>
      <c r="ACM25" s="122"/>
      <c r="ACN25" s="122"/>
      <c r="ACO25" s="122"/>
      <c r="ACP25" s="122"/>
      <c r="ACQ25" s="122"/>
      <c r="ACR25" s="122"/>
      <c r="ACS25" s="122"/>
      <c r="ACT25" s="122"/>
      <c r="ACU25" s="122"/>
      <c r="ACV25" s="122"/>
      <c r="ACW25" s="122"/>
      <c r="ACX25" s="122"/>
      <c r="ACY25" s="122"/>
      <c r="ACZ25" s="122"/>
      <c r="ADA25" s="122"/>
      <c r="ADB25" s="122"/>
      <c r="ADC25" s="122"/>
      <c r="ADD25" s="122"/>
      <c r="ADE25" s="122"/>
      <c r="ADF25" s="122"/>
      <c r="ADG25" s="122"/>
      <c r="ADH25" s="122"/>
      <c r="ADI25" s="122"/>
      <c r="ADJ25" s="122"/>
      <c r="ADK25" s="122"/>
      <c r="ADL25" s="122"/>
      <c r="ADM25" s="122"/>
      <c r="ADN25" s="122"/>
      <c r="ADO25" s="122"/>
      <c r="ADP25" s="122"/>
      <c r="ADQ25" s="122"/>
      <c r="ADR25" s="122"/>
      <c r="ADS25" s="122"/>
      <c r="ADT25" s="122"/>
      <c r="ADU25" s="122"/>
      <c r="ADV25" s="122"/>
      <c r="ADW25" s="122"/>
      <c r="ADX25" s="122"/>
      <c r="ADY25" s="122"/>
      <c r="ADZ25" s="122"/>
      <c r="AEA25" s="122"/>
      <c r="AEB25" s="122"/>
      <c r="AEC25" s="122"/>
      <c r="AED25" s="122"/>
      <c r="AEE25" s="122"/>
      <c r="AEF25" s="122"/>
      <c r="AEG25" s="122"/>
      <c r="AEH25" s="122"/>
      <c r="AEI25" s="122"/>
      <c r="AEJ25" s="122"/>
      <c r="AEK25" s="122"/>
      <c r="AEL25" s="122"/>
      <c r="AEM25" s="122"/>
      <c r="AEN25" s="122"/>
      <c r="AEO25" s="122"/>
      <c r="AEP25" s="122"/>
      <c r="AEQ25" s="122"/>
      <c r="AER25" s="122"/>
      <c r="AES25" s="122"/>
      <c r="AET25" s="122"/>
      <c r="AEU25" s="122"/>
      <c r="AEV25" s="122"/>
      <c r="AEW25" s="122"/>
      <c r="AEX25" s="122"/>
      <c r="AEY25" s="122"/>
      <c r="AEZ25" s="122"/>
      <c r="AFA25" s="122"/>
      <c r="AFB25" s="122"/>
      <c r="AFC25" s="122"/>
      <c r="AFD25" s="122"/>
      <c r="AFE25" s="122"/>
      <c r="AFF25" s="122"/>
      <c r="AFG25" s="122"/>
      <c r="AFH25" s="122"/>
      <c r="AFI25" s="122"/>
      <c r="AFJ25" s="122"/>
      <c r="AFK25" s="122"/>
      <c r="AFL25" s="122"/>
      <c r="AFM25" s="122"/>
      <c r="AFN25" s="122"/>
      <c r="AFO25" s="122"/>
      <c r="AFP25" s="122"/>
      <c r="AFQ25" s="122"/>
      <c r="AFR25" s="122"/>
      <c r="AFS25" s="122"/>
      <c r="AFT25" s="122"/>
      <c r="AFU25" s="122"/>
      <c r="AFV25" s="122"/>
      <c r="AFW25" s="122"/>
    </row>
    <row r="26" spans="1:855" ht="15.75" x14ac:dyDescent="0.25">
      <c r="A26" s="149"/>
      <c r="B26" s="140"/>
      <c r="C26" s="127"/>
      <c r="D26" s="128"/>
      <c r="G26" s="140"/>
      <c r="I26" s="140"/>
    </row>
    <row r="27" spans="1:855" ht="15.75" x14ac:dyDescent="0.25">
      <c r="A27" s="149" t="s">
        <v>110</v>
      </c>
      <c r="B27" s="127"/>
      <c r="C27" s="127"/>
      <c r="D27" s="128"/>
      <c r="I27" s="140"/>
    </row>
    <row r="28" spans="1:855" ht="15.75" x14ac:dyDescent="0.25">
      <c r="A28" s="126" t="s">
        <v>111</v>
      </c>
      <c r="B28" s="137">
        <v>14870.378378378378</v>
      </c>
      <c r="C28" s="127"/>
      <c r="D28" s="128">
        <v>15323.621621621622</v>
      </c>
    </row>
    <row r="29" spans="1:855" ht="15.75" x14ac:dyDescent="0.25">
      <c r="A29" s="126" t="s">
        <v>112</v>
      </c>
      <c r="B29" s="137">
        <v>695.67567567567562</v>
      </c>
      <c r="C29" s="137"/>
      <c r="D29" s="128">
        <v>264.94594594594594</v>
      </c>
      <c r="F29" s="140"/>
    </row>
    <row r="30" spans="1:855" ht="15.75" x14ac:dyDescent="0.25">
      <c r="A30" s="126" t="s">
        <v>113</v>
      </c>
      <c r="B30" s="137">
        <v>97.243243243243242</v>
      </c>
      <c r="C30" s="137"/>
      <c r="D30" s="128">
        <v>88.378378378378372</v>
      </c>
    </row>
    <row r="31" spans="1:855" ht="15.75" x14ac:dyDescent="0.25">
      <c r="A31" s="126" t="s">
        <v>114</v>
      </c>
      <c r="B31" s="137"/>
      <c r="C31" s="137"/>
      <c r="D31" s="128"/>
    </row>
    <row r="32" spans="1:855" ht="15.75" x14ac:dyDescent="0.25">
      <c r="A32" s="126" t="s">
        <v>115</v>
      </c>
      <c r="B32" s="137">
        <v>1541.3243243243244</v>
      </c>
      <c r="C32" s="137"/>
      <c r="D32" s="128">
        <v>1413.6216216216217</v>
      </c>
    </row>
    <row r="33" spans="1:855" ht="15.75" x14ac:dyDescent="0.25">
      <c r="A33" s="126" t="s">
        <v>116</v>
      </c>
      <c r="B33" s="137">
        <v>12536.702702702703</v>
      </c>
      <c r="C33" s="137"/>
      <c r="D33" s="128">
        <v>13353.405405405405</v>
      </c>
    </row>
    <row r="34" spans="1:855" ht="15.75" x14ac:dyDescent="0.25">
      <c r="A34" s="126" t="s">
        <v>117</v>
      </c>
      <c r="B34" s="137">
        <v>1634.918918918919</v>
      </c>
      <c r="C34" s="137"/>
      <c r="D34" s="128">
        <v>1212.2162162162163</v>
      </c>
    </row>
    <row r="35" spans="1:855" ht="18" x14ac:dyDescent="0.4">
      <c r="A35" s="126" t="s">
        <v>118</v>
      </c>
      <c r="B35" s="138">
        <v>16</v>
      </c>
      <c r="C35" s="137"/>
      <c r="D35" s="139">
        <v>230.32432432432432</v>
      </c>
    </row>
    <row r="36" spans="1:855" ht="15.75" x14ac:dyDescent="0.25">
      <c r="A36" s="126" t="s">
        <v>119</v>
      </c>
      <c r="B36" s="137">
        <v>15728.945945945947</v>
      </c>
      <c r="C36" s="137"/>
      <c r="D36" s="128">
        <v>16209.567567567568</v>
      </c>
    </row>
    <row r="37" spans="1:855" ht="15.75" x14ac:dyDescent="0.25">
      <c r="A37" s="126" t="s">
        <v>120</v>
      </c>
      <c r="B37" s="137">
        <v>467.43243243243245</v>
      </c>
      <c r="C37" s="137"/>
      <c r="D37" s="128">
        <v>757.02702702702697</v>
      </c>
    </row>
    <row r="38" spans="1:855" ht="15.75" x14ac:dyDescent="0.25">
      <c r="A38" s="126" t="s">
        <v>22</v>
      </c>
      <c r="B38" s="137">
        <v>4201.0810810810808</v>
      </c>
      <c r="C38" s="127"/>
      <c r="D38" s="128">
        <v>4729.864864864865</v>
      </c>
    </row>
    <row r="39" spans="1:855" ht="15.75" x14ac:dyDescent="0.25">
      <c r="A39" s="126" t="s">
        <v>121</v>
      </c>
      <c r="B39" s="137">
        <v>296.56756756756755</v>
      </c>
      <c r="C39" s="127"/>
      <c r="D39" s="128">
        <v>248.83783783783784</v>
      </c>
    </row>
    <row r="40" spans="1:855" ht="15.75" x14ac:dyDescent="0.25">
      <c r="A40" s="126" t="s">
        <v>122</v>
      </c>
      <c r="B40" s="137">
        <v>35.918918918918919</v>
      </c>
      <c r="C40" s="127"/>
      <c r="D40" s="128">
        <v>45.918918918918919</v>
      </c>
    </row>
    <row r="41" spans="1:855" ht="15.75" x14ac:dyDescent="0.25">
      <c r="A41" s="126" t="s">
        <v>123</v>
      </c>
      <c r="B41" s="137">
        <v>13.135135135135135</v>
      </c>
      <c r="C41" s="127"/>
      <c r="D41" s="128">
        <v>20.162162162162161</v>
      </c>
    </row>
    <row r="42" spans="1:855" ht="15.75" x14ac:dyDescent="0.25">
      <c r="A42" s="126" t="s">
        <v>124</v>
      </c>
      <c r="B42" s="137">
        <v>4657.1891891891892</v>
      </c>
      <c r="C42" s="127"/>
      <c r="D42" s="128">
        <v>4324.7567567567567</v>
      </c>
    </row>
    <row r="43" spans="1:855" ht="15.75" x14ac:dyDescent="0.25">
      <c r="A43" s="126" t="s">
        <v>125</v>
      </c>
      <c r="B43" s="127">
        <v>172.24324324324326</v>
      </c>
      <c r="C43" s="127"/>
      <c r="D43" s="128">
        <v>189.72972972972974</v>
      </c>
    </row>
    <row r="44" spans="1:855" s="154" customFormat="1" ht="16.5" thickBot="1" x14ac:dyDescent="0.3">
      <c r="A44" s="150" t="s">
        <v>126</v>
      </c>
      <c r="B44" s="151">
        <v>41235.810810810799</v>
      </c>
      <c r="C44" s="151"/>
      <c r="D44" s="152">
        <v>42202.810810810814</v>
      </c>
      <c r="E44" s="121"/>
      <c r="F44" s="153"/>
      <c r="G44" s="153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  <c r="JA44" s="121"/>
      <c r="JB44" s="121"/>
      <c r="JC44" s="121"/>
      <c r="JD44" s="121"/>
      <c r="JE44" s="121"/>
      <c r="JF44" s="121"/>
      <c r="JG44" s="121"/>
      <c r="JH44" s="121"/>
      <c r="JI44" s="121"/>
      <c r="JJ44" s="121"/>
      <c r="JK44" s="121"/>
      <c r="JL44" s="121"/>
      <c r="JM44" s="121"/>
      <c r="JN44" s="121"/>
      <c r="JO44" s="121"/>
      <c r="JP44" s="121"/>
      <c r="JQ44" s="121"/>
      <c r="JR44" s="121"/>
      <c r="JS44" s="121"/>
      <c r="JT44" s="121"/>
      <c r="JU44" s="121"/>
      <c r="JV44" s="121"/>
      <c r="JW44" s="121"/>
      <c r="JX44" s="121"/>
      <c r="JY44" s="121"/>
      <c r="JZ44" s="121"/>
      <c r="KA44" s="121"/>
      <c r="KB44" s="121"/>
      <c r="KC44" s="121"/>
      <c r="KD44" s="121"/>
      <c r="KE44" s="121"/>
      <c r="KF44" s="121"/>
      <c r="KG44" s="121"/>
      <c r="KH44" s="121"/>
      <c r="KI44" s="121"/>
      <c r="KJ44" s="121"/>
      <c r="KK44" s="121"/>
      <c r="KL44" s="121"/>
      <c r="KM44" s="121"/>
      <c r="KN44" s="121"/>
      <c r="KO44" s="121"/>
      <c r="KP44" s="121"/>
      <c r="KQ44" s="121"/>
      <c r="KR44" s="121"/>
      <c r="KS44" s="121"/>
      <c r="KT44" s="121"/>
      <c r="KU44" s="121"/>
      <c r="KV44" s="121"/>
      <c r="KW44" s="121"/>
      <c r="KX44" s="121"/>
      <c r="KY44" s="121"/>
      <c r="KZ44" s="121"/>
      <c r="LA44" s="121"/>
      <c r="LB44" s="121"/>
      <c r="LC44" s="121"/>
      <c r="LD44" s="121"/>
      <c r="LE44" s="121"/>
      <c r="LF44" s="121"/>
      <c r="LG44" s="121"/>
      <c r="LH44" s="121"/>
      <c r="LI44" s="121"/>
      <c r="LJ44" s="121"/>
      <c r="LK44" s="121"/>
      <c r="LL44" s="121"/>
      <c r="LM44" s="121"/>
      <c r="LN44" s="121"/>
      <c r="LO44" s="121"/>
      <c r="LP44" s="121"/>
      <c r="LQ44" s="121"/>
      <c r="LR44" s="121"/>
      <c r="LS44" s="121"/>
      <c r="LT44" s="121"/>
      <c r="LU44" s="121"/>
      <c r="LV44" s="121"/>
      <c r="LW44" s="121"/>
      <c r="LX44" s="121"/>
      <c r="LY44" s="121"/>
      <c r="LZ44" s="121"/>
      <c r="MA44" s="121"/>
      <c r="MB44" s="121"/>
      <c r="MC44" s="121"/>
      <c r="MD44" s="121"/>
      <c r="ME44" s="121"/>
      <c r="MF44" s="121"/>
      <c r="MG44" s="121"/>
      <c r="MH44" s="121"/>
      <c r="MI44" s="121"/>
      <c r="MJ44" s="121"/>
      <c r="MK44" s="121"/>
      <c r="ML44" s="121"/>
      <c r="MM44" s="121"/>
      <c r="MN44" s="121"/>
      <c r="MO44" s="121"/>
      <c r="MP44" s="121"/>
      <c r="MQ44" s="121"/>
      <c r="MR44" s="121"/>
      <c r="MS44" s="121"/>
      <c r="MT44" s="121"/>
      <c r="MU44" s="121"/>
      <c r="MV44" s="121"/>
      <c r="MW44" s="121"/>
      <c r="MX44" s="121"/>
      <c r="MY44" s="121"/>
      <c r="MZ44" s="121"/>
      <c r="NA44" s="121"/>
      <c r="NB44" s="121"/>
      <c r="NC44" s="121"/>
      <c r="ND44" s="121"/>
      <c r="NE44" s="121"/>
      <c r="NF44" s="121"/>
      <c r="NG44" s="121"/>
      <c r="NH44" s="121"/>
      <c r="NI44" s="121"/>
      <c r="NJ44" s="121"/>
      <c r="NK44" s="121"/>
      <c r="NL44" s="121"/>
      <c r="NM44" s="121"/>
      <c r="NN44" s="121"/>
      <c r="NO44" s="121"/>
      <c r="NP44" s="121"/>
      <c r="NQ44" s="121"/>
      <c r="NR44" s="121"/>
      <c r="NS44" s="121"/>
      <c r="NT44" s="121"/>
      <c r="NU44" s="121"/>
      <c r="NV44" s="121"/>
      <c r="NW44" s="121"/>
      <c r="NX44" s="121"/>
      <c r="NY44" s="121"/>
      <c r="NZ44" s="121"/>
      <c r="OA44" s="121"/>
      <c r="OB44" s="121"/>
      <c r="OC44" s="121"/>
      <c r="OD44" s="121"/>
      <c r="OE44" s="121"/>
      <c r="OF44" s="121"/>
      <c r="OG44" s="121"/>
      <c r="OH44" s="121"/>
      <c r="OI44" s="121"/>
      <c r="OJ44" s="121"/>
      <c r="OK44" s="121"/>
      <c r="OL44" s="121"/>
      <c r="OM44" s="121"/>
      <c r="ON44" s="121"/>
      <c r="OO44" s="121"/>
      <c r="OP44" s="121"/>
      <c r="OQ44" s="121"/>
      <c r="OR44" s="121"/>
      <c r="OS44" s="121"/>
      <c r="OT44" s="121"/>
      <c r="OU44" s="121"/>
      <c r="OV44" s="121"/>
      <c r="OW44" s="121"/>
      <c r="OX44" s="121"/>
      <c r="OY44" s="121"/>
      <c r="OZ44" s="121"/>
      <c r="PA44" s="121"/>
      <c r="PB44" s="121"/>
      <c r="PC44" s="121"/>
      <c r="PD44" s="121"/>
      <c r="PE44" s="121"/>
      <c r="PF44" s="121"/>
      <c r="PG44" s="121"/>
      <c r="PH44" s="121"/>
      <c r="PI44" s="121"/>
      <c r="PJ44" s="121"/>
      <c r="PK44" s="121"/>
      <c r="PL44" s="121"/>
      <c r="PM44" s="121"/>
      <c r="PN44" s="121"/>
      <c r="PO44" s="121"/>
      <c r="PP44" s="121"/>
      <c r="PQ44" s="121"/>
      <c r="PR44" s="121"/>
      <c r="PS44" s="121"/>
      <c r="PT44" s="121"/>
      <c r="PU44" s="121"/>
      <c r="PV44" s="121"/>
      <c r="PW44" s="121"/>
      <c r="PX44" s="121"/>
      <c r="PY44" s="121"/>
      <c r="PZ44" s="121"/>
      <c r="QA44" s="121"/>
      <c r="QB44" s="121"/>
      <c r="QC44" s="121"/>
      <c r="QD44" s="121"/>
      <c r="QE44" s="121"/>
      <c r="QF44" s="121"/>
      <c r="QG44" s="121"/>
      <c r="QH44" s="121"/>
      <c r="QI44" s="121"/>
      <c r="QJ44" s="121"/>
      <c r="QK44" s="121"/>
      <c r="QL44" s="121"/>
      <c r="QM44" s="121"/>
      <c r="QN44" s="121"/>
      <c r="QO44" s="121"/>
      <c r="QP44" s="121"/>
      <c r="QQ44" s="121"/>
      <c r="QR44" s="121"/>
      <c r="QS44" s="121"/>
      <c r="QT44" s="121"/>
      <c r="QU44" s="121"/>
      <c r="QV44" s="121"/>
      <c r="QW44" s="121"/>
      <c r="QX44" s="121"/>
      <c r="QY44" s="121"/>
      <c r="QZ44" s="121"/>
      <c r="RA44" s="121"/>
      <c r="RB44" s="121"/>
      <c r="RC44" s="121"/>
      <c r="RD44" s="121"/>
      <c r="RE44" s="121"/>
      <c r="RF44" s="121"/>
      <c r="RG44" s="121"/>
      <c r="RH44" s="121"/>
      <c r="RI44" s="121"/>
      <c r="RJ44" s="121"/>
      <c r="RK44" s="121"/>
      <c r="RL44" s="121"/>
      <c r="RM44" s="121"/>
      <c r="RN44" s="121"/>
      <c r="RO44" s="121"/>
      <c r="RP44" s="121"/>
      <c r="RQ44" s="121"/>
      <c r="RR44" s="121"/>
      <c r="RS44" s="121"/>
      <c r="RT44" s="121"/>
      <c r="RU44" s="121"/>
      <c r="RV44" s="121"/>
      <c r="RW44" s="121"/>
      <c r="RX44" s="121"/>
      <c r="RY44" s="121"/>
      <c r="RZ44" s="121"/>
      <c r="SA44" s="121"/>
      <c r="SB44" s="121"/>
      <c r="SC44" s="121"/>
      <c r="SD44" s="121"/>
      <c r="SE44" s="121"/>
      <c r="SF44" s="121"/>
      <c r="SG44" s="121"/>
      <c r="SH44" s="121"/>
      <c r="SI44" s="121"/>
      <c r="SJ44" s="121"/>
      <c r="SK44" s="121"/>
      <c r="SL44" s="121"/>
      <c r="SM44" s="121"/>
      <c r="SN44" s="121"/>
      <c r="SO44" s="121"/>
      <c r="SP44" s="121"/>
      <c r="SQ44" s="121"/>
      <c r="SR44" s="121"/>
      <c r="SS44" s="121"/>
      <c r="ST44" s="121"/>
      <c r="SU44" s="121"/>
      <c r="SV44" s="121"/>
      <c r="SW44" s="121"/>
      <c r="SX44" s="121"/>
      <c r="SY44" s="121"/>
      <c r="SZ44" s="121"/>
      <c r="TA44" s="121"/>
      <c r="TB44" s="121"/>
      <c r="TC44" s="121"/>
      <c r="TD44" s="121"/>
      <c r="TE44" s="121"/>
      <c r="TF44" s="121"/>
      <c r="TG44" s="121"/>
      <c r="TH44" s="121"/>
      <c r="TI44" s="121"/>
      <c r="TJ44" s="121"/>
      <c r="TK44" s="121"/>
      <c r="TL44" s="121"/>
      <c r="TM44" s="121"/>
      <c r="TN44" s="121"/>
      <c r="TO44" s="121"/>
      <c r="TP44" s="121"/>
      <c r="TQ44" s="121"/>
      <c r="TR44" s="121"/>
      <c r="TS44" s="121"/>
      <c r="TT44" s="121"/>
      <c r="TU44" s="121"/>
      <c r="TV44" s="121"/>
      <c r="TW44" s="121"/>
      <c r="TX44" s="121"/>
      <c r="TY44" s="121"/>
      <c r="TZ44" s="121"/>
      <c r="UA44" s="121"/>
      <c r="UB44" s="121"/>
      <c r="UC44" s="121"/>
      <c r="UD44" s="121"/>
      <c r="UE44" s="121"/>
      <c r="UF44" s="121"/>
      <c r="UG44" s="121"/>
      <c r="UH44" s="121"/>
      <c r="UI44" s="121"/>
      <c r="UJ44" s="121"/>
      <c r="UK44" s="121"/>
      <c r="UL44" s="121"/>
      <c r="UM44" s="121"/>
      <c r="UN44" s="121"/>
      <c r="UO44" s="121"/>
      <c r="UP44" s="121"/>
      <c r="UQ44" s="121"/>
      <c r="UR44" s="121"/>
      <c r="US44" s="121"/>
      <c r="UT44" s="121"/>
      <c r="UU44" s="121"/>
      <c r="UV44" s="121"/>
      <c r="UW44" s="121"/>
      <c r="UX44" s="121"/>
      <c r="UY44" s="121"/>
      <c r="UZ44" s="121"/>
      <c r="VA44" s="121"/>
      <c r="VB44" s="121"/>
      <c r="VC44" s="121"/>
      <c r="VD44" s="121"/>
      <c r="VE44" s="121"/>
      <c r="VF44" s="121"/>
      <c r="VG44" s="121"/>
      <c r="VH44" s="121"/>
      <c r="VI44" s="121"/>
      <c r="VJ44" s="121"/>
      <c r="VK44" s="121"/>
      <c r="VL44" s="121"/>
      <c r="VM44" s="121"/>
      <c r="VN44" s="121"/>
      <c r="VO44" s="121"/>
      <c r="VP44" s="121"/>
      <c r="VQ44" s="121"/>
      <c r="VR44" s="121"/>
      <c r="VS44" s="121"/>
      <c r="VT44" s="121"/>
      <c r="VU44" s="121"/>
      <c r="VV44" s="121"/>
      <c r="VW44" s="121"/>
      <c r="VX44" s="121"/>
      <c r="VY44" s="121"/>
      <c r="VZ44" s="121"/>
      <c r="WA44" s="121"/>
      <c r="WB44" s="121"/>
      <c r="WC44" s="121"/>
      <c r="WD44" s="121"/>
      <c r="WE44" s="121"/>
      <c r="WF44" s="121"/>
      <c r="WG44" s="121"/>
      <c r="WH44" s="121"/>
      <c r="WI44" s="121"/>
      <c r="WJ44" s="121"/>
      <c r="WK44" s="121"/>
      <c r="WL44" s="121"/>
      <c r="WM44" s="121"/>
      <c r="WN44" s="121"/>
      <c r="WO44" s="121"/>
      <c r="WP44" s="121"/>
      <c r="WQ44" s="121"/>
      <c r="WR44" s="121"/>
      <c r="WS44" s="121"/>
      <c r="WT44" s="121"/>
      <c r="WU44" s="121"/>
      <c r="WV44" s="121"/>
      <c r="WW44" s="121"/>
      <c r="WX44" s="121"/>
      <c r="WY44" s="121"/>
      <c r="WZ44" s="121"/>
      <c r="XA44" s="121"/>
      <c r="XB44" s="121"/>
      <c r="XC44" s="121"/>
      <c r="XD44" s="121"/>
      <c r="XE44" s="121"/>
      <c r="XF44" s="121"/>
      <c r="XG44" s="121"/>
      <c r="XH44" s="121"/>
      <c r="XI44" s="121"/>
      <c r="XJ44" s="121"/>
      <c r="XK44" s="121"/>
      <c r="XL44" s="121"/>
      <c r="XM44" s="121"/>
      <c r="XN44" s="121"/>
      <c r="XO44" s="121"/>
      <c r="XP44" s="121"/>
      <c r="XQ44" s="121"/>
      <c r="XR44" s="121"/>
      <c r="XS44" s="121"/>
      <c r="XT44" s="121"/>
      <c r="XU44" s="121"/>
      <c r="XV44" s="121"/>
      <c r="XW44" s="121"/>
      <c r="XX44" s="121"/>
      <c r="XY44" s="121"/>
      <c r="XZ44" s="121"/>
      <c r="YA44" s="121"/>
      <c r="YB44" s="121"/>
      <c r="YC44" s="121"/>
      <c r="YD44" s="121"/>
      <c r="YE44" s="121"/>
      <c r="YF44" s="121"/>
      <c r="YG44" s="121"/>
      <c r="YH44" s="121"/>
      <c r="YI44" s="121"/>
      <c r="YJ44" s="121"/>
      <c r="YK44" s="121"/>
      <c r="YL44" s="121"/>
      <c r="YM44" s="121"/>
      <c r="YN44" s="121"/>
      <c r="YO44" s="121"/>
      <c r="YP44" s="121"/>
      <c r="YQ44" s="121"/>
      <c r="YR44" s="121"/>
      <c r="YS44" s="121"/>
      <c r="YT44" s="121"/>
      <c r="YU44" s="121"/>
      <c r="YV44" s="121"/>
      <c r="YW44" s="121"/>
      <c r="YX44" s="121"/>
      <c r="YY44" s="121"/>
      <c r="YZ44" s="121"/>
      <c r="ZA44" s="121"/>
      <c r="ZB44" s="121"/>
      <c r="ZC44" s="121"/>
      <c r="ZD44" s="121"/>
      <c r="ZE44" s="121"/>
      <c r="ZF44" s="121"/>
      <c r="ZG44" s="121"/>
      <c r="ZH44" s="121"/>
      <c r="ZI44" s="121"/>
      <c r="ZJ44" s="121"/>
      <c r="ZK44" s="121"/>
      <c r="ZL44" s="121"/>
      <c r="ZM44" s="121"/>
      <c r="ZN44" s="121"/>
      <c r="ZO44" s="121"/>
      <c r="ZP44" s="121"/>
      <c r="ZQ44" s="121"/>
      <c r="ZR44" s="121"/>
      <c r="ZS44" s="121"/>
      <c r="ZT44" s="121"/>
      <c r="ZU44" s="121"/>
      <c r="ZV44" s="121"/>
      <c r="ZW44" s="121"/>
      <c r="ZX44" s="121"/>
      <c r="ZY44" s="121"/>
      <c r="ZZ44" s="121"/>
      <c r="AAA44" s="121"/>
      <c r="AAB44" s="121"/>
      <c r="AAC44" s="121"/>
      <c r="AAD44" s="121"/>
      <c r="AAE44" s="121"/>
      <c r="AAF44" s="121"/>
      <c r="AAG44" s="121"/>
      <c r="AAH44" s="121"/>
      <c r="AAI44" s="121"/>
      <c r="AAJ44" s="121"/>
      <c r="AAK44" s="121"/>
      <c r="AAL44" s="121"/>
      <c r="AAM44" s="121"/>
      <c r="AAN44" s="121"/>
      <c r="AAO44" s="121"/>
      <c r="AAP44" s="121"/>
      <c r="AAQ44" s="121"/>
      <c r="AAR44" s="121"/>
      <c r="AAS44" s="121"/>
      <c r="AAT44" s="121"/>
      <c r="AAU44" s="121"/>
      <c r="AAV44" s="121"/>
      <c r="AAW44" s="121"/>
      <c r="AAX44" s="121"/>
      <c r="AAY44" s="121"/>
      <c r="AAZ44" s="121"/>
      <c r="ABA44" s="121"/>
      <c r="ABB44" s="121"/>
      <c r="ABC44" s="121"/>
      <c r="ABD44" s="121"/>
      <c r="ABE44" s="121"/>
      <c r="ABF44" s="121"/>
      <c r="ABG44" s="121"/>
      <c r="ABH44" s="121"/>
      <c r="ABI44" s="121"/>
      <c r="ABJ44" s="121"/>
      <c r="ABK44" s="121"/>
      <c r="ABL44" s="121"/>
      <c r="ABM44" s="121"/>
      <c r="ABN44" s="121"/>
      <c r="ABO44" s="121"/>
      <c r="ABP44" s="121"/>
      <c r="ABQ44" s="121"/>
      <c r="ABR44" s="121"/>
      <c r="ABS44" s="121"/>
      <c r="ABT44" s="121"/>
      <c r="ABU44" s="121"/>
      <c r="ABV44" s="121"/>
      <c r="ABW44" s="121"/>
      <c r="ABX44" s="121"/>
      <c r="ABY44" s="121"/>
      <c r="ABZ44" s="121"/>
      <c r="ACA44" s="121"/>
      <c r="ACB44" s="121"/>
      <c r="ACC44" s="121"/>
      <c r="ACD44" s="121"/>
      <c r="ACE44" s="121"/>
      <c r="ACF44" s="121"/>
      <c r="ACG44" s="121"/>
      <c r="ACH44" s="121"/>
      <c r="ACI44" s="121"/>
      <c r="ACJ44" s="121"/>
      <c r="ACK44" s="121"/>
      <c r="ACL44" s="121"/>
      <c r="ACM44" s="121"/>
      <c r="ACN44" s="121"/>
      <c r="ACO44" s="121"/>
      <c r="ACP44" s="121"/>
      <c r="ACQ44" s="121"/>
      <c r="ACR44" s="121"/>
      <c r="ACS44" s="121"/>
      <c r="ACT44" s="121"/>
      <c r="ACU44" s="121"/>
      <c r="ACV44" s="121"/>
      <c r="ACW44" s="121"/>
      <c r="ACX44" s="121"/>
      <c r="ACY44" s="121"/>
      <c r="ACZ44" s="121"/>
      <c r="ADA44" s="121"/>
      <c r="ADB44" s="121"/>
      <c r="ADC44" s="121"/>
      <c r="ADD44" s="121"/>
      <c r="ADE44" s="121"/>
      <c r="ADF44" s="121"/>
      <c r="ADG44" s="121"/>
      <c r="ADH44" s="121"/>
      <c r="ADI44" s="121"/>
      <c r="ADJ44" s="121"/>
      <c r="ADK44" s="121"/>
      <c r="ADL44" s="121"/>
      <c r="ADM44" s="121"/>
      <c r="ADN44" s="121"/>
      <c r="ADO44" s="121"/>
      <c r="ADP44" s="121"/>
      <c r="ADQ44" s="121"/>
      <c r="ADR44" s="121"/>
      <c r="ADS44" s="121"/>
      <c r="ADT44" s="121"/>
      <c r="ADU44" s="121"/>
      <c r="ADV44" s="121"/>
      <c r="ADW44" s="121"/>
      <c r="ADX44" s="121"/>
      <c r="ADY44" s="121"/>
      <c r="ADZ44" s="121"/>
      <c r="AEA44" s="121"/>
      <c r="AEB44" s="121"/>
      <c r="AEC44" s="121"/>
      <c r="AED44" s="121"/>
      <c r="AEE44" s="121"/>
      <c r="AEF44" s="121"/>
      <c r="AEG44" s="121"/>
      <c r="AEH44" s="121"/>
      <c r="AEI44" s="121"/>
      <c r="AEJ44" s="121"/>
      <c r="AEK44" s="121"/>
      <c r="AEL44" s="121"/>
      <c r="AEM44" s="121"/>
      <c r="AEN44" s="121"/>
      <c r="AEO44" s="121"/>
      <c r="AEP44" s="121"/>
      <c r="AEQ44" s="121"/>
      <c r="AER44" s="121"/>
      <c r="AES44" s="121"/>
      <c r="AET44" s="121"/>
      <c r="AEU44" s="121"/>
      <c r="AEV44" s="121"/>
      <c r="AEW44" s="121"/>
      <c r="AEX44" s="121"/>
      <c r="AEY44" s="121"/>
      <c r="AEZ44" s="121"/>
      <c r="AFA44" s="121"/>
      <c r="AFB44" s="121"/>
      <c r="AFC44" s="121"/>
      <c r="AFD44" s="121"/>
      <c r="AFE44" s="121"/>
      <c r="AFF44" s="121"/>
      <c r="AFG44" s="121"/>
      <c r="AFH44" s="121"/>
      <c r="AFI44" s="121"/>
      <c r="AFJ44" s="121"/>
      <c r="AFK44" s="121"/>
      <c r="AFL44" s="121"/>
      <c r="AFM44" s="121"/>
      <c r="AFN44" s="121"/>
      <c r="AFO44" s="121"/>
      <c r="AFP44" s="121"/>
      <c r="AFQ44" s="121"/>
      <c r="AFR44" s="121"/>
      <c r="AFS44" s="121"/>
      <c r="AFT44" s="121"/>
      <c r="AFU44" s="121"/>
      <c r="AFV44" s="121"/>
      <c r="AFW44" s="121"/>
    </row>
    <row r="45" spans="1:855" ht="15.75" x14ac:dyDescent="0.25">
      <c r="A45" s="126" t="s">
        <v>127</v>
      </c>
      <c r="B45" s="127">
        <v>95.432432432432435</v>
      </c>
      <c r="C45" s="127"/>
      <c r="D45" s="128">
        <v>95.432432432432435</v>
      </c>
    </row>
    <row r="46" spans="1:855" ht="15.75" x14ac:dyDescent="0.25">
      <c r="A46" s="126" t="s">
        <v>128</v>
      </c>
      <c r="B46" s="127">
        <v>912.56756756756761</v>
      </c>
      <c r="C46" s="127"/>
      <c r="D46" s="128">
        <v>907.35135135135135</v>
      </c>
    </row>
    <row r="47" spans="1:855" ht="15.75" x14ac:dyDescent="0.25">
      <c r="A47" s="126" t="s">
        <v>129</v>
      </c>
      <c r="B47" s="127">
        <v>513.16216216216219</v>
      </c>
      <c r="C47" s="127"/>
      <c r="D47" s="128">
        <v>572.48648648648646</v>
      </c>
    </row>
    <row r="48" spans="1:855" ht="15.75" x14ac:dyDescent="0.25">
      <c r="A48" s="142" t="s">
        <v>130</v>
      </c>
      <c r="B48" s="155">
        <v>95.945945945945951</v>
      </c>
      <c r="C48" s="155"/>
      <c r="D48" s="156">
        <v>119.02702702702703</v>
      </c>
    </row>
    <row r="49" spans="1:855" s="154" customFormat="1" ht="16.5" thickBot="1" x14ac:dyDescent="0.3">
      <c r="A49" s="150" t="s">
        <v>131</v>
      </c>
      <c r="B49" s="151">
        <v>1617.1081081081081</v>
      </c>
      <c r="C49" s="151"/>
      <c r="D49" s="152">
        <v>1694.2972972972973</v>
      </c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  <c r="JA49" s="121"/>
      <c r="JB49" s="121"/>
      <c r="JC49" s="121"/>
      <c r="JD49" s="121"/>
      <c r="JE49" s="121"/>
      <c r="JF49" s="121"/>
      <c r="JG49" s="121"/>
      <c r="JH49" s="121"/>
      <c r="JI49" s="121"/>
      <c r="JJ49" s="121"/>
      <c r="JK49" s="121"/>
      <c r="JL49" s="121"/>
      <c r="JM49" s="121"/>
      <c r="JN49" s="121"/>
      <c r="JO49" s="121"/>
      <c r="JP49" s="121"/>
      <c r="JQ49" s="121"/>
      <c r="JR49" s="121"/>
      <c r="JS49" s="121"/>
      <c r="JT49" s="121"/>
      <c r="JU49" s="121"/>
      <c r="JV49" s="121"/>
      <c r="JW49" s="121"/>
      <c r="JX49" s="121"/>
      <c r="JY49" s="121"/>
      <c r="JZ49" s="121"/>
      <c r="KA49" s="121"/>
      <c r="KB49" s="121"/>
      <c r="KC49" s="121"/>
      <c r="KD49" s="121"/>
      <c r="KE49" s="121"/>
      <c r="KF49" s="121"/>
      <c r="KG49" s="121"/>
      <c r="KH49" s="121"/>
      <c r="KI49" s="121"/>
      <c r="KJ49" s="121"/>
      <c r="KK49" s="121"/>
      <c r="KL49" s="121"/>
      <c r="KM49" s="121"/>
      <c r="KN49" s="121"/>
      <c r="KO49" s="121"/>
      <c r="KP49" s="121"/>
      <c r="KQ49" s="121"/>
      <c r="KR49" s="121"/>
      <c r="KS49" s="121"/>
      <c r="KT49" s="121"/>
      <c r="KU49" s="121"/>
      <c r="KV49" s="121"/>
      <c r="KW49" s="121"/>
      <c r="KX49" s="121"/>
      <c r="KY49" s="121"/>
      <c r="KZ49" s="121"/>
      <c r="LA49" s="121"/>
      <c r="LB49" s="121"/>
      <c r="LC49" s="121"/>
      <c r="LD49" s="121"/>
      <c r="LE49" s="121"/>
      <c r="LF49" s="121"/>
      <c r="LG49" s="121"/>
      <c r="LH49" s="121"/>
      <c r="LI49" s="121"/>
      <c r="LJ49" s="121"/>
      <c r="LK49" s="121"/>
      <c r="LL49" s="121"/>
      <c r="LM49" s="121"/>
      <c r="LN49" s="121"/>
      <c r="LO49" s="121"/>
      <c r="LP49" s="121"/>
      <c r="LQ49" s="121"/>
      <c r="LR49" s="121"/>
      <c r="LS49" s="121"/>
      <c r="LT49" s="121"/>
      <c r="LU49" s="121"/>
      <c r="LV49" s="121"/>
      <c r="LW49" s="121"/>
      <c r="LX49" s="121"/>
      <c r="LY49" s="121"/>
      <c r="LZ49" s="121"/>
      <c r="MA49" s="121"/>
      <c r="MB49" s="121"/>
      <c r="MC49" s="121"/>
      <c r="MD49" s="121"/>
      <c r="ME49" s="121"/>
      <c r="MF49" s="121"/>
      <c r="MG49" s="121"/>
      <c r="MH49" s="121"/>
      <c r="MI49" s="121"/>
      <c r="MJ49" s="121"/>
      <c r="MK49" s="121"/>
      <c r="ML49" s="121"/>
      <c r="MM49" s="121"/>
      <c r="MN49" s="121"/>
      <c r="MO49" s="121"/>
      <c r="MP49" s="121"/>
      <c r="MQ49" s="121"/>
      <c r="MR49" s="121"/>
      <c r="MS49" s="121"/>
      <c r="MT49" s="121"/>
      <c r="MU49" s="121"/>
      <c r="MV49" s="121"/>
      <c r="MW49" s="121"/>
      <c r="MX49" s="121"/>
      <c r="MY49" s="121"/>
      <c r="MZ49" s="121"/>
      <c r="NA49" s="121"/>
      <c r="NB49" s="121"/>
      <c r="NC49" s="121"/>
      <c r="ND49" s="121"/>
      <c r="NE49" s="121"/>
      <c r="NF49" s="121"/>
      <c r="NG49" s="121"/>
      <c r="NH49" s="121"/>
      <c r="NI49" s="121"/>
      <c r="NJ49" s="121"/>
      <c r="NK49" s="121"/>
      <c r="NL49" s="121"/>
      <c r="NM49" s="121"/>
      <c r="NN49" s="121"/>
      <c r="NO49" s="121"/>
      <c r="NP49" s="121"/>
      <c r="NQ49" s="121"/>
      <c r="NR49" s="121"/>
      <c r="NS49" s="121"/>
      <c r="NT49" s="121"/>
      <c r="NU49" s="121"/>
      <c r="NV49" s="121"/>
      <c r="NW49" s="121"/>
      <c r="NX49" s="121"/>
      <c r="NY49" s="121"/>
      <c r="NZ49" s="121"/>
      <c r="OA49" s="121"/>
      <c r="OB49" s="121"/>
      <c r="OC49" s="121"/>
      <c r="OD49" s="121"/>
      <c r="OE49" s="121"/>
      <c r="OF49" s="121"/>
      <c r="OG49" s="121"/>
      <c r="OH49" s="121"/>
      <c r="OI49" s="121"/>
      <c r="OJ49" s="121"/>
      <c r="OK49" s="121"/>
      <c r="OL49" s="121"/>
      <c r="OM49" s="121"/>
      <c r="ON49" s="121"/>
      <c r="OO49" s="121"/>
      <c r="OP49" s="121"/>
      <c r="OQ49" s="121"/>
      <c r="OR49" s="121"/>
      <c r="OS49" s="121"/>
      <c r="OT49" s="121"/>
      <c r="OU49" s="121"/>
      <c r="OV49" s="121"/>
      <c r="OW49" s="121"/>
      <c r="OX49" s="121"/>
      <c r="OY49" s="121"/>
      <c r="OZ49" s="121"/>
      <c r="PA49" s="121"/>
      <c r="PB49" s="121"/>
      <c r="PC49" s="121"/>
      <c r="PD49" s="121"/>
      <c r="PE49" s="121"/>
      <c r="PF49" s="121"/>
      <c r="PG49" s="121"/>
      <c r="PH49" s="121"/>
      <c r="PI49" s="121"/>
      <c r="PJ49" s="121"/>
      <c r="PK49" s="121"/>
      <c r="PL49" s="121"/>
      <c r="PM49" s="121"/>
      <c r="PN49" s="121"/>
      <c r="PO49" s="121"/>
      <c r="PP49" s="121"/>
      <c r="PQ49" s="121"/>
      <c r="PR49" s="121"/>
      <c r="PS49" s="121"/>
      <c r="PT49" s="121"/>
      <c r="PU49" s="121"/>
      <c r="PV49" s="121"/>
      <c r="PW49" s="121"/>
      <c r="PX49" s="121"/>
      <c r="PY49" s="121"/>
      <c r="PZ49" s="121"/>
      <c r="QA49" s="121"/>
      <c r="QB49" s="121"/>
      <c r="QC49" s="121"/>
      <c r="QD49" s="121"/>
      <c r="QE49" s="121"/>
      <c r="QF49" s="121"/>
      <c r="QG49" s="121"/>
      <c r="QH49" s="121"/>
      <c r="QI49" s="121"/>
      <c r="QJ49" s="121"/>
      <c r="QK49" s="121"/>
      <c r="QL49" s="121"/>
      <c r="QM49" s="121"/>
      <c r="QN49" s="121"/>
      <c r="QO49" s="121"/>
      <c r="QP49" s="121"/>
      <c r="QQ49" s="121"/>
      <c r="QR49" s="121"/>
      <c r="QS49" s="121"/>
      <c r="QT49" s="121"/>
      <c r="QU49" s="121"/>
      <c r="QV49" s="121"/>
      <c r="QW49" s="121"/>
      <c r="QX49" s="121"/>
      <c r="QY49" s="121"/>
      <c r="QZ49" s="121"/>
      <c r="RA49" s="121"/>
      <c r="RB49" s="121"/>
      <c r="RC49" s="121"/>
      <c r="RD49" s="121"/>
      <c r="RE49" s="121"/>
      <c r="RF49" s="121"/>
      <c r="RG49" s="121"/>
      <c r="RH49" s="121"/>
      <c r="RI49" s="121"/>
      <c r="RJ49" s="121"/>
      <c r="RK49" s="121"/>
      <c r="RL49" s="121"/>
      <c r="RM49" s="121"/>
      <c r="RN49" s="121"/>
      <c r="RO49" s="121"/>
      <c r="RP49" s="121"/>
      <c r="RQ49" s="121"/>
      <c r="RR49" s="121"/>
      <c r="RS49" s="121"/>
      <c r="RT49" s="121"/>
      <c r="RU49" s="121"/>
      <c r="RV49" s="121"/>
      <c r="RW49" s="121"/>
      <c r="RX49" s="121"/>
      <c r="RY49" s="121"/>
      <c r="RZ49" s="121"/>
      <c r="SA49" s="121"/>
      <c r="SB49" s="121"/>
      <c r="SC49" s="121"/>
      <c r="SD49" s="121"/>
      <c r="SE49" s="121"/>
      <c r="SF49" s="121"/>
      <c r="SG49" s="121"/>
      <c r="SH49" s="121"/>
      <c r="SI49" s="121"/>
      <c r="SJ49" s="121"/>
      <c r="SK49" s="121"/>
      <c r="SL49" s="121"/>
      <c r="SM49" s="121"/>
      <c r="SN49" s="121"/>
      <c r="SO49" s="121"/>
      <c r="SP49" s="121"/>
      <c r="SQ49" s="121"/>
      <c r="SR49" s="121"/>
      <c r="SS49" s="121"/>
      <c r="ST49" s="121"/>
      <c r="SU49" s="121"/>
      <c r="SV49" s="121"/>
      <c r="SW49" s="121"/>
      <c r="SX49" s="121"/>
      <c r="SY49" s="121"/>
      <c r="SZ49" s="121"/>
      <c r="TA49" s="121"/>
      <c r="TB49" s="121"/>
      <c r="TC49" s="121"/>
      <c r="TD49" s="121"/>
      <c r="TE49" s="121"/>
      <c r="TF49" s="121"/>
      <c r="TG49" s="121"/>
      <c r="TH49" s="121"/>
      <c r="TI49" s="121"/>
      <c r="TJ49" s="121"/>
      <c r="TK49" s="121"/>
      <c r="TL49" s="121"/>
      <c r="TM49" s="121"/>
      <c r="TN49" s="121"/>
      <c r="TO49" s="121"/>
      <c r="TP49" s="121"/>
      <c r="TQ49" s="121"/>
      <c r="TR49" s="121"/>
      <c r="TS49" s="121"/>
      <c r="TT49" s="121"/>
      <c r="TU49" s="121"/>
      <c r="TV49" s="121"/>
      <c r="TW49" s="121"/>
      <c r="TX49" s="121"/>
      <c r="TY49" s="121"/>
      <c r="TZ49" s="121"/>
      <c r="UA49" s="121"/>
      <c r="UB49" s="121"/>
      <c r="UC49" s="121"/>
      <c r="UD49" s="121"/>
      <c r="UE49" s="121"/>
      <c r="UF49" s="121"/>
      <c r="UG49" s="121"/>
      <c r="UH49" s="121"/>
      <c r="UI49" s="121"/>
      <c r="UJ49" s="121"/>
      <c r="UK49" s="121"/>
      <c r="UL49" s="121"/>
      <c r="UM49" s="121"/>
      <c r="UN49" s="121"/>
      <c r="UO49" s="121"/>
      <c r="UP49" s="121"/>
      <c r="UQ49" s="121"/>
      <c r="UR49" s="121"/>
      <c r="US49" s="121"/>
      <c r="UT49" s="121"/>
      <c r="UU49" s="121"/>
      <c r="UV49" s="121"/>
      <c r="UW49" s="121"/>
      <c r="UX49" s="121"/>
      <c r="UY49" s="121"/>
      <c r="UZ49" s="121"/>
      <c r="VA49" s="121"/>
      <c r="VB49" s="121"/>
      <c r="VC49" s="121"/>
      <c r="VD49" s="121"/>
      <c r="VE49" s="121"/>
      <c r="VF49" s="121"/>
      <c r="VG49" s="121"/>
      <c r="VH49" s="121"/>
      <c r="VI49" s="121"/>
      <c r="VJ49" s="121"/>
      <c r="VK49" s="121"/>
      <c r="VL49" s="121"/>
      <c r="VM49" s="121"/>
      <c r="VN49" s="121"/>
      <c r="VO49" s="121"/>
      <c r="VP49" s="121"/>
      <c r="VQ49" s="121"/>
      <c r="VR49" s="121"/>
      <c r="VS49" s="121"/>
      <c r="VT49" s="121"/>
      <c r="VU49" s="121"/>
      <c r="VV49" s="121"/>
      <c r="VW49" s="121"/>
      <c r="VX49" s="121"/>
      <c r="VY49" s="121"/>
      <c r="VZ49" s="121"/>
      <c r="WA49" s="121"/>
      <c r="WB49" s="121"/>
      <c r="WC49" s="121"/>
      <c r="WD49" s="121"/>
      <c r="WE49" s="121"/>
      <c r="WF49" s="121"/>
      <c r="WG49" s="121"/>
      <c r="WH49" s="121"/>
      <c r="WI49" s="121"/>
      <c r="WJ49" s="121"/>
      <c r="WK49" s="121"/>
      <c r="WL49" s="121"/>
      <c r="WM49" s="121"/>
      <c r="WN49" s="121"/>
      <c r="WO49" s="121"/>
      <c r="WP49" s="121"/>
      <c r="WQ49" s="121"/>
      <c r="WR49" s="121"/>
      <c r="WS49" s="121"/>
      <c r="WT49" s="121"/>
      <c r="WU49" s="121"/>
      <c r="WV49" s="121"/>
      <c r="WW49" s="121"/>
      <c r="WX49" s="121"/>
      <c r="WY49" s="121"/>
      <c r="WZ49" s="121"/>
      <c r="XA49" s="121"/>
      <c r="XB49" s="121"/>
      <c r="XC49" s="121"/>
      <c r="XD49" s="121"/>
      <c r="XE49" s="121"/>
      <c r="XF49" s="121"/>
      <c r="XG49" s="121"/>
      <c r="XH49" s="121"/>
      <c r="XI49" s="121"/>
      <c r="XJ49" s="121"/>
      <c r="XK49" s="121"/>
      <c r="XL49" s="121"/>
      <c r="XM49" s="121"/>
      <c r="XN49" s="121"/>
      <c r="XO49" s="121"/>
      <c r="XP49" s="121"/>
      <c r="XQ49" s="121"/>
      <c r="XR49" s="121"/>
      <c r="XS49" s="121"/>
      <c r="XT49" s="121"/>
      <c r="XU49" s="121"/>
      <c r="XV49" s="121"/>
      <c r="XW49" s="121"/>
      <c r="XX49" s="121"/>
      <c r="XY49" s="121"/>
      <c r="XZ49" s="121"/>
      <c r="YA49" s="121"/>
      <c r="YB49" s="121"/>
      <c r="YC49" s="121"/>
      <c r="YD49" s="121"/>
      <c r="YE49" s="121"/>
      <c r="YF49" s="121"/>
      <c r="YG49" s="121"/>
      <c r="YH49" s="121"/>
      <c r="YI49" s="121"/>
      <c r="YJ49" s="121"/>
      <c r="YK49" s="121"/>
      <c r="YL49" s="121"/>
      <c r="YM49" s="121"/>
      <c r="YN49" s="121"/>
      <c r="YO49" s="121"/>
      <c r="YP49" s="121"/>
      <c r="YQ49" s="121"/>
      <c r="YR49" s="121"/>
      <c r="YS49" s="121"/>
      <c r="YT49" s="121"/>
      <c r="YU49" s="121"/>
      <c r="YV49" s="121"/>
      <c r="YW49" s="121"/>
      <c r="YX49" s="121"/>
      <c r="YY49" s="121"/>
      <c r="YZ49" s="121"/>
      <c r="ZA49" s="121"/>
      <c r="ZB49" s="121"/>
      <c r="ZC49" s="121"/>
      <c r="ZD49" s="121"/>
      <c r="ZE49" s="121"/>
      <c r="ZF49" s="121"/>
      <c r="ZG49" s="121"/>
      <c r="ZH49" s="121"/>
      <c r="ZI49" s="121"/>
      <c r="ZJ49" s="121"/>
      <c r="ZK49" s="121"/>
      <c r="ZL49" s="121"/>
      <c r="ZM49" s="121"/>
      <c r="ZN49" s="121"/>
      <c r="ZO49" s="121"/>
      <c r="ZP49" s="121"/>
      <c r="ZQ49" s="121"/>
      <c r="ZR49" s="121"/>
      <c r="ZS49" s="121"/>
      <c r="ZT49" s="121"/>
      <c r="ZU49" s="121"/>
      <c r="ZV49" s="121"/>
      <c r="ZW49" s="121"/>
      <c r="ZX49" s="121"/>
      <c r="ZY49" s="121"/>
      <c r="ZZ49" s="121"/>
      <c r="AAA49" s="121"/>
      <c r="AAB49" s="121"/>
      <c r="AAC49" s="121"/>
      <c r="AAD49" s="121"/>
      <c r="AAE49" s="121"/>
      <c r="AAF49" s="121"/>
      <c r="AAG49" s="121"/>
      <c r="AAH49" s="121"/>
      <c r="AAI49" s="121"/>
      <c r="AAJ49" s="121"/>
      <c r="AAK49" s="121"/>
      <c r="AAL49" s="121"/>
      <c r="AAM49" s="121"/>
      <c r="AAN49" s="121"/>
      <c r="AAO49" s="121"/>
      <c r="AAP49" s="121"/>
      <c r="AAQ49" s="121"/>
      <c r="AAR49" s="121"/>
      <c r="AAS49" s="121"/>
      <c r="AAT49" s="121"/>
      <c r="AAU49" s="121"/>
      <c r="AAV49" s="121"/>
      <c r="AAW49" s="121"/>
      <c r="AAX49" s="121"/>
      <c r="AAY49" s="121"/>
      <c r="AAZ49" s="121"/>
      <c r="ABA49" s="121"/>
      <c r="ABB49" s="121"/>
      <c r="ABC49" s="121"/>
      <c r="ABD49" s="121"/>
      <c r="ABE49" s="121"/>
      <c r="ABF49" s="121"/>
      <c r="ABG49" s="121"/>
      <c r="ABH49" s="121"/>
      <c r="ABI49" s="121"/>
      <c r="ABJ49" s="121"/>
      <c r="ABK49" s="121"/>
      <c r="ABL49" s="121"/>
      <c r="ABM49" s="121"/>
      <c r="ABN49" s="121"/>
      <c r="ABO49" s="121"/>
      <c r="ABP49" s="121"/>
      <c r="ABQ49" s="121"/>
      <c r="ABR49" s="121"/>
      <c r="ABS49" s="121"/>
      <c r="ABT49" s="121"/>
      <c r="ABU49" s="121"/>
      <c r="ABV49" s="121"/>
      <c r="ABW49" s="121"/>
      <c r="ABX49" s="121"/>
      <c r="ABY49" s="121"/>
      <c r="ABZ49" s="121"/>
      <c r="ACA49" s="121"/>
      <c r="ACB49" s="121"/>
      <c r="ACC49" s="121"/>
      <c r="ACD49" s="121"/>
      <c r="ACE49" s="121"/>
      <c r="ACF49" s="121"/>
      <c r="ACG49" s="121"/>
      <c r="ACH49" s="121"/>
      <c r="ACI49" s="121"/>
      <c r="ACJ49" s="121"/>
      <c r="ACK49" s="121"/>
      <c r="ACL49" s="121"/>
      <c r="ACM49" s="121"/>
      <c r="ACN49" s="121"/>
      <c r="ACO49" s="121"/>
      <c r="ACP49" s="121"/>
      <c r="ACQ49" s="121"/>
      <c r="ACR49" s="121"/>
      <c r="ACS49" s="121"/>
      <c r="ACT49" s="121"/>
      <c r="ACU49" s="121"/>
      <c r="ACV49" s="121"/>
      <c r="ACW49" s="121"/>
      <c r="ACX49" s="121"/>
      <c r="ACY49" s="121"/>
      <c r="ACZ49" s="121"/>
      <c r="ADA49" s="121"/>
      <c r="ADB49" s="121"/>
      <c r="ADC49" s="121"/>
      <c r="ADD49" s="121"/>
      <c r="ADE49" s="121"/>
      <c r="ADF49" s="121"/>
      <c r="ADG49" s="121"/>
      <c r="ADH49" s="121"/>
      <c r="ADI49" s="121"/>
      <c r="ADJ49" s="121"/>
      <c r="ADK49" s="121"/>
      <c r="ADL49" s="121"/>
      <c r="ADM49" s="121"/>
      <c r="ADN49" s="121"/>
      <c r="ADO49" s="121"/>
      <c r="ADP49" s="121"/>
      <c r="ADQ49" s="121"/>
      <c r="ADR49" s="121"/>
      <c r="ADS49" s="121"/>
      <c r="ADT49" s="121"/>
      <c r="ADU49" s="121"/>
      <c r="ADV49" s="121"/>
      <c r="ADW49" s="121"/>
      <c r="ADX49" s="121"/>
      <c r="ADY49" s="121"/>
      <c r="ADZ49" s="121"/>
      <c r="AEA49" s="121"/>
      <c r="AEB49" s="121"/>
      <c r="AEC49" s="121"/>
      <c r="AED49" s="121"/>
      <c r="AEE49" s="121"/>
      <c r="AEF49" s="121"/>
      <c r="AEG49" s="121"/>
      <c r="AEH49" s="121"/>
      <c r="AEI49" s="121"/>
      <c r="AEJ49" s="121"/>
      <c r="AEK49" s="121"/>
      <c r="AEL49" s="121"/>
      <c r="AEM49" s="121"/>
      <c r="AEN49" s="121"/>
      <c r="AEO49" s="121"/>
      <c r="AEP49" s="121"/>
      <c r="AEQ49" s="121"/>
      <c r="AER49" s="121"/>
      <c r="AES49" s="121"/>
      <c r="AET49" s="121"/>
      <c r="AEU49" s="121"/>
      <c r="AEV49" s="121"/>
      <c r="AEW49" s="121"/>
      <c r="AEX49" s="121"/>
      <c r="AEY49" s="121"/>
      <c r="AEZ49" s="121"/>
      <c r="AFA49" s="121"/>
      <c r="AFB49" s="121"/>
      <c r="AFC49" s="121"/>
      <c r="AFD49" s="121"/>
      <c r="AFE49" s="121"/>
      <c r="AFF49" s="121"/>
      <c r="AFG49" s="121"/>
      <c r="AFH49" s="121"/>
      <c r="AFI49" s="121"/>
      <c r="AFJ49" s="121"/>
      <c r="AFK49" s="121"/>
      <c r="AFL49" s="121"/>
      <c r="AFM49" s="121"/>
      <c r="AFN49" s="121"/>
      <c r="AFO49" s="121"/>
      <c r="AFP49" s="121"/>
      <c r="AFQ49" s="121"/>
      <c r="AFR49" s="121"/>
      <c r="AFS49" s="121"/>
      <c r="AFT49" s="121"/>
      <c r="AFU49" s="121"/>
      <c r="AFV49" s="121"/>
      <c r="AFW49" s="121"/>
    </row>
    <row r="50" spans="1:855" ht="15.75" x14ac:dyDescent="0.25">
      <c r="A50" s="126" t="s">
        <v>132</v>
      </c>
      <c r="B50" s="127">
        <v>126.18918918918919</v>
      </c>
      <c r="C50" s="127"/>
      <c r="D50" s="128">
        <v>126.35135135135135</v>
      </c>
    </row>
    <row r="51" spans="1:855" s="145" customFormat="1" ht="16.5" thickBot="1" x14ac:dyDescent="0.3">
      <c r="A51" s="157" t="s">
        <v>133</v>
      </c>
      <c r="B51" s="158">
        <v>8.5405405405405403</v>
      </c>
      <c r="C51" s="158"/>
      <c r="D51" s="159">
        <v>7.2972972972972974</v>
      </c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  <c r="EQ51" s="122"/>
      <c r="ER51" s="122"/>
      <c r="ES51" s="122"/>
      <c r="ET51" s="122"/>
      <c r="EU51" s="122"/>
      <c r="EV51" s="122"/>
      <c r="EW51" s="122"/>
      <c r="EX51" s="122"/>
      <c r="EY51" s="122"/>
      <c r="EZ51" s="122"/>
      <c r="FA51" s="122"/>
      <c r="FB51" s="122"/>
      <c r="FC51" s="122"/>
      <c r="FD51" s="122"/>
      <c r="FE51" s="122"/>
      <c r="FF51" s="122"/>
      <c r="FG51" s="122"/>
      <c r="FH51" s="122"/>
      <c r="FI51" s="122"/>
      <c r="FJ51" s="122"/>
      <c r="FK51" s="122"/>
      <c r="FL51" s="122"/>
      <c r="FM51" s="122"/>
      <c r="FN51" s="122"/>
      <c r="FO51" s="122"/>
      <c r="FP51" s="122"/>
      <c r="FQ51" s="122"/>
      <c r="FR51" s="122"/>
      <c r="FS51" s="122"/>
      <c r="FT51" s="122"/>
      <c r="FU51" s="122"/>
      <c r="FV51" s="122"/>
      <c r="FW51" s="122"/>
      <c r="FX51" s="122"/>
      <c r="FY51" s="122"/>
      <c r="FZ51" s="122"/>
      <c r="GA51" s="122"/>
      <c r="GB51" s="122"/>
      <c r="GC51" s="122"/>
      <c r="GD51" s="122"/>
      <c r="GE51" s="122"/>
      <c r="GF51" s="122"/>
      <c r="GG51" s="122"/>
      <c r="GH51" s="122"/>
      <c r="GI51" s="122"/>
      <c r="GJ51" s="122"/>
      <c r="GK51" s="122"/>
      <c r="GL51" s="122"/>
      <c r="GM51" s="122"/>
      <c r="GN51" s="122"/>
      <c r="GO51" s="122"/>
      <c r="GP51" s="122"/>
      <c r="GQ51" s="122"/>
      <c r="GR51" s="122"/>
      <c r="GS51" s="122"/>
      <c r="GT51" s="122"/>
      <c r="GU51" s="122"/>
      <c r="GV51" s="122"/>
      <c r="GW51" s="122"/>
      <c r="GX51" s="122"/>
      <c r="GY51" s="122"/>
      <c r="GZ51" s="122"/>
      <c r="HA51" s="122"/>
      <c r="HB51" s="122"/>
      <c r="HC51" s="122"/>
      <c r="HD51" s="122"/>
      <c r="HE51" s="122"/>
      <c r="HF51" s="122"/>
      <c r="HG51" s="122"/>
      <c r="HH51" s="122"/>
      <c r="HI51" s="122"/>
      <c r="HJ51" s="122"/>
      <c r="HK51" s="122"/>
      <c r="HL51" s="122"/>
      <c r="HM51" s="122"/>
      <c r="HN51" s="122"/>
      <c r="HO51" s="122"/>
      <c r="HP51" s="122"/>
      <c r="HQ51" s="122"/>
      <c r="HR51" s="122"/>
      <c r="HS51" s="122"/>
      <c r="HT51" s="122"/>
      <c r="HU51" s="122"/>
      <c r="HV51" s="122"/>
      <c r="HW51" s="122"/>
      <c r="HX51" s="122"/>
      <c r="HY51" s="122"/>
      <c r="HZ51" s="122"/>
      <c r="IA51" s="122"/>
      <c r="IB51" s="122"/>
      <c r="IC51" s="122"/>
      <c r="ID51" s="122"/>
      <c r="IE51" s="122"/>
      <c r="IF51" s="122"/>
      <c r="IG51" s="122"/>
      <c r="IH51" s="122"/>
      <c r="II51" s="122"/>
      <c r="IJ51" s="122"/>
      <c r="IK51" s="122"/>
      <c r="IL51" s="122"/>
      <c r="IM51" s="122"/>
      <c r="IN51" s="122"/>
      <c r="IO51" s="122"/>
      <c r="IP51" s="122"/>
      <c r="IQ51" s="122"/>
      <c r="IR51" s="122"/>
      <c r="IS51" s="122"/>
      <c r="IT51" s="122"/>
      <c r="IU51" s="122"/>
      <c r="IV51" s="122"/>
      <c r="IW51" s="122"/>
      <c r="IX51" s="122"/>
      <c r="IY51" s="122"/>
      <c r="IZ51" s="122"/>
      <c r="JA51" s="122"/>
      <c r="JB51" s="122"/>
      <c r="JC51" s="122"/>
      <c r="JD51" s="122"/>
      <c r="JE51" s="122"/>
      <c r="JF51" s="122"/>
      <c r="JG51" s="122"/>
      <c r="JH51" s="122"/>
      <c r="JI51" s="122"/>
      <c r="JJ51" s="122"/>
      <c r="JK51" s="122"/>
      <c r="JL51" s="122"/>
      <c r="JM51" s="122"/>
      <c r="JN51" s="122"/>
      <c r="JO51" s="122"/>
      <c r="JP51" s="122"/>
      <c r="JQ51" s="122"/>
      <c r="JR51" s="122"/>
      <c r="JS51" s="122"/>
      <c r="JT51" s="122"/>
      <c r="JU51" s="122"/>
      <c r="JV51" s="122"/>
      <c r="JW51" s="122"/>
      <c r="JX51" s="122"/>
      <c r="JY51" s="122"/>
      <c r="JZ51" s="122"/>
      <c r="KA51" s="122"/>
      <c r="KB51" s="122"/>
      <c r="KC51" s="122"/>
      <c r="KD51" s="122"/>
      <c r="KE51" s="122"/>
      <c r="KF51" s="122"/>
      <c r="KG51" s="122"/>
      <c r="KH51" s="122"/>
      <c r="KI51" s="122"/>
      <c r="KJ51" s="122"/>
      <c r="KK51" s="122"/>
      <c r="KL51" s="122"/>
      <c r="KM51" s="122"/>
      <c r="KN51" s="122"/>
      <c r="KO51" s="122"/>
      <c r="KP51" s="122"/>
      <c r="KQ51" s="122"/>
      <c r="KR51" s="122"/>
      <c r="KS51" s="122"/>
      <c r="KT51" s="122"/>
      <c r="KU51" s="122"/>
      <c r="KV51" s="122"/>
      <c r="KW51" s="122"/>
      <c r="KX51" s="122"/>
      <c r="KY51" s="122"/>
      <c r="KZ51" s="122"/>
      <c r="LA51" s="122"/>
      <c r="LB51" s="122"/>
      <c r="LC51" s="122"/>
      <c r="LD51" s="122"/>
      <c r="LE51" s="122"/>
      <c r="LF51" s="122"/>
      <c r="LG51" s="122"/>
      <c r="LH51" s="122"/>
      <c r="LI51" s="122"/>
      <c r="LJ51" s="122"/>
      <c r="LK51" s="122"/>
      <c r="LL51" s="122"/>
      <c r="LM51" s="122"/>
      <c r="LN51" s="122"/>
      <c r="LO51" s="122"/>
      <c r="LP51" s="122"/>
      <c r="LQ51" s="122"/>
      <c r="LR51" s="122"/>
      <c r="LS51" s="122"/>
      <c r="LT51" s="122"/>
      <c r="LU51" s="122"/>
      <c r="LV51" s="122"/>
      <c r="LW51" s="122"/>
      <c r="LX51" s="122"/>
      <c r="LY51" s="122"/>
      <c r="LZ51" s="122"/>
      <c r="MA51" s="122"/>
      <c r="MB51" s="122"/>
      <c r="MC51" s="122"/>
      <c r="MD51" s="122"/>
      <c r="ME51" s="122"/>
      <c r="MF51" s="122"/>
      <c r="MG51" s="122"/>
      <c r="MH51" s="122"/>
      <c r="MI51" s="122"/>
      <c r="MJ51" s="122"/>
      <c r="MK51" s="122"/>
      <c r="ML51" s="122"/>
      <c r="MM51" s="122"/>
      <c r="MN51" s="122"/>
      <c r="MO51" s="122"/>
      <c r="MP51" s="122"/>
      <c r="MQ51" s="122"/>
      <c r="MR51" s="122"/>
      <c r="MS51" s="122"/>
      <c r="MT51" s="122"/>
      <c r="MU51" s="122"/>
      <c r="MV51" s="122"/>
      <c r="MW51" s="122"/>
      <c r="MX51" s="122"/>
      <c r="MY51" s="122"/>
      <c r="MZ51" s="122"/>
      <c r="NA51" s="122"/>
      <c r="NB51" s="122"/>
      <c r="NC51" s="122"/>
      <c r="ND51" s="122"/>
      <c r="NE51" s="122"/>
      <c r="NF51" s="122"/>
      <c r="NG51" s="122"/>
      <c r="NH51" s="122"/>
      <c r="NI51" s="122"/>
      <c r="NJ51" s="122"/>
      <c r="NK51" s="122"/>
      <c r="NL51" s="122"/>
      <c r="NM51" s="122"/>
      <c r="NN51" s="122"/>
      <c r="NO51" s="122"/>
      <c r="NP51" s="122"/>
      <c r="NQ51" s="122"/>
      <c r="NR51" s="122"/>
      <c r="NS51" s="122"/>
      <c r="NT51" s="122"/>
      <c r="NU51" s="122"/>
      <c r="NV51" s="122"/>
      <c r="NW51" s="122"/>
      <c r="NX51" s="122"/>
      <c r="NY51" s="122"/>
      <c r="NZ51" s="122"/>
      <c r="OA51" s="122"/>
      <c r="OB51" s="122"/>
      <c r="OC51" s="122"/>
      <c r="OD51" s="122"/>
      <c r="OE51" s="122"/>
      <c r="OF51" s="122"/>
      <c r="OG51" s="122"/>
      <c r="OH51" s="122"/>
      <c r="OI51" s="122"/>
      <c r="OJ51" s="122"/>
      <c r="OK51" s="122"/>
      <c r="OL51" s="122"/>
      <c r="OM51" s="122"/>
      <c r="ON51" s="122"/>
      <c r="OO51" s="122"/>
      <c r="OP51" s="122"/>
      <c r="OQ51" s="122"/>
      <c r="OR51" s="122"/>
      <c r="OS51" s="122"/>
      <c r="OT51" s="122"/>
      <c r="OU51" s="122"/>
      <c r="OV51" s="122"/>
      <c r="OW51" s="122"/>
      <c r="OX51" s="122"/>
      <c r="OY51" s="122"/>
      <c r="OZ51" s="122"/>
      <c r="PA51" s="122"/>
      <c r="PB51" s="122"/>
      <c r="PC51" s="122"/>
      <c r="PD51" s="122"/>
      <c r="PE51" s="122"/>
      <c r="PF51" s="122"/>
      <c r="PG51" s="122"/>
      <c r="PH51" s="122"/>
      <c r="PI51" s="122"/>
      <c r="PJ51" s="122"/>
      <c r="PK51" s="122"/>
      <c r="PL51" s="122"/>
      <c r="PM51" s="122"/>
      <c r="PN51" s="122"/>
      <c r="PO51" s="122"/>
      <c r="PP51" s="122"/>
      <c r="PQ51" s="122"/>
      <c r="PR51" s="122"/>
      <c r="PS51" s="122"/>
      <c r="PT51" s="122"/>
      <c r="PU51" s="122"/>
      <c r="PV51" s="122"/>
      <c r="PW51" s="122"/>
      <c r="PX51" s="122"/>
      <c r="PY51" s="122"/>
      <c r="PZ51" s="122"/>
      <c r="QA51" s="122"/>
      <c r="QB51" s="122"/>
      <c r="QC51" s="122"/>
      <c r="QD51" s="122"/>
      <c r="QE51" s="122"/>
      <c r="QF51" s="122"/>
      <c r="QG51" s="122"/>
      <c r="QH51" s="122"/>
      <c r="QI51" s="122"/>
      <c r="QJ51" s="122"/>
      <c r="QK51" s="122"/>
      <c r="QL51" s="122"/>
      <c r="QM51" s="122"/>
      <c r="QN51" s="122"/>
      <c r="QO51" s="122"/>
      <c r="QP51" s="122"/>
      <c r="QQ51" s="122"/>
      <c r="QR51" s="122"/>
      <c r="QS51" s="122"/>
      <c r="QT51" s="122"/>
      <c r="QU51" s="122"/>
      <c r="QV51" s="122"/>
      <c r="QW51" s="122"/>
      <c r="QX51" s="122"/>
      <c r="QY51" s="122"/>
      <c r="QZ51" s="122"/>
      <c r="RA51" s="122"/>
      <c r="RB51" s="122"/>
      <c r="RC51" s="122"/>
      <c r="RD51" s="122"/>
      <c r="RE51" s="122"/>
      <c r="RF51" s="122"/>
      <c r="RG51" s="122"/>
      <c r="RH51" s="122"/>
      <c r="RI51" s="122"/>
      <c r="RJ51" s="122"/>
      <c r="RK51" s="122"/>
      <c r="RL51" s="122"/>
      <c r="RM51" s="122"/>
      <c r="RN51" s="122"/>
      <c r="RO51" s="122"/>
      <c r="RP51" s="122"/>
      <c r="RQ51" s="122"/>
      <c r="RR51" s="122"/>
      <c r="RS51" s="122"/>
      <c r="RT51" s="122"/>
      <c r="RU51" s="122"/>
      <c r="RV51" s="122"/>
      <c r="RW51" s="122"/>
      <c r="RX51" s="122"/>
      <c r="RY51" s="122"/>
      <c r="RZ51" s="122"/>
      <c r="SA51" s="122"/>
      <c r="SB51" s="122"/>
      <c r="SC51" s="122"/>
      <c r="SD51" s="122"/>
      <c r="SE51" s="122"/>
      <c r="SF51" s="122"/>
      <c r="SG51" s="122"/>
      <c r="SH51" s="122"/>
      <c r="SI51" s="122"/>
      <c r="SJ51" s="122"/>
      <c r="SK51" s="122"/>
      <c r="SL51" s="122"/>
      <c r="SM51" s="122"/>
      <c r="SN51" s="122"/>
      <c r="SO51" s="122"/>
      <c r="SP51" s="122"/>
      <c r="SQ51" s="122"/>
      <c r="SR51" s="122"/>
      <c r="SS51" s="122"/>
      <c r="ST51" s="122"/>
      <c r="SU51" s="122"/>
      <c r="SV51" s="122"/>
      <c r="SW51" s="122"/>
      <c r="SX51" s="122"/>
      <c r="SY51" s="122"/>
      <c r="SZ51" s="122"/>
      <c r="TA51" s="122"/>
      <c r="TB51" s="122"/>
      <c r="TC51" s="122"/>
      <c r="TD51" s="122"/>
      <c r="TE51" s="122"/>
      <c r="TF51" s="122"/>
      <c r="TG51" s="122"/>
      <c r="TH51" s="122"/>
      <c r="TI51" s="122"/>
      <c r="TJ51" s="122"/>
      <c r="TK51" s="122"/>
      <c r="TL51" s="122"/>
      <c r="TM51" s="122"/>
      <c r="TN51" s="122"/>
      <c r="TO51" s="122"/>
      <c r="TP51" s="122"/>
      <c r="TQ51" s="122"/>
      <c r="TR51" s="122"/>
      <c r="TS51" s="122"/>
      <c r="TT51" s="122"/>
      <c r="TU51" s="122"/>
      <c r="TV51" s="122"/>
      <c r="TW51" s="122"/>
      <c r="TX51" s="122"/>
      <c r="TY51" s="122"/>
      <c r="TZ51" s="122"/>
      <c r="UA51" s="122"/>
      <c r="UB51" s="122"/>
      <c r="UC51" s="122"/>
      <c r="UD51" s="122"/>
      <c r="UE51" s="122"/>
      <c r="UF51" s="122"/>
      <c r="UG51" s="122"/>
      <c r="UH51" s="122"/>
      <c r="UI51" s="122"/>
      <c r="UJ51" s="122"/>
      <c r="UK51" s="122"/>
      <c r="UL51" s="122"/>
      <c r="UM51" s="122"/>
      <c r="UN51" s="122"/>
      <c r="UO51" s="122"/>
      <c r="UP51" s="122"/>
      <c r="UQ51" s="122"/>
      <c r="UR51" s="122"/>
      <c r="US51" s="122"/>
      <c r="UT51" s="122"/>
      <c r="UU51" s="122"/>
      <c r="UV51" s="122"/>
      <c r="UW51" s="122"/>
      <c r="UX51" s="122"/>
      <c r="UY51" s="122"/>
      <c r="UZ51" s="122"/>
      <c r="VA51" s="122"/>
      <c r="VB51" s="122"/>
      <c r="VC51" s="122"/>
      <c r="VD51" s="122"/>
      <c r="VE51" s="122"/>
      <c r="VF51" s="122"/>
      <c r="VG51" s="122"/>
      <c r="VH51" s="122"/>
      <c r="VI51" s="122"/>
      <c r="VJ51" s="122"/>
      <c r="VK51" s="122"/>
      <c r="VL51" s="122"/>
      <c r="VM51" s="122"/>
      <c r="VN51" s="122"/>
      <c r="VO51" s="122"/>
      <c r="VP51" s="122"/>
      <c r="VQ51" s="122"/>
      <c r="VR51" s="122"/>
      <c r="VS51" s="122"/>
      <c r="VT51" s="122"/>
      <c r="VU51" s="122"/>
      <c r="VV51" s="122"/>
      <c r="VW51" s="122"/>
      <c r="VX51" s="122"/>
      <c r="VY51" s="122"/>
      <c r="VZ51" s="122"/>
      <c r="WA51" s="122"/>
      <c r="WB51" s="122"/>
      <c r="WC51" s="122"/>
      <c r="WD51" s="122"/>
      <c r="WE51" s="122"/>
      <c r="WF51" s="122"/>
      <c r="WG51" s="122"/>
      <c r="WH51" s="122"/>
      <c r="WI51" s="122"/>
      <c r="WJ51" s="122"/>
      <c r="WK51" s="122"/>
      <c r="WL51" s="122"/>
      <c r="WM51" s="122"/>
      <c r="WN51" s="122"/>
      <c r="WO51" s="122"/>
      <c r="WP51" s="122"/>
      <c r="WQ51" s="122"/>
      <c r="WR51" s="122"/>
      <c r="WS51" s="122"/>
      <c r="WT51" s="122"/>
      <c r="WU51" s="122"/>
      <c r="WV51" s="122"/>
      <c r="WW51" s="122"/>
      <c r="WX51" s="122"/>
      <c r="WY51" s="122"/>
      <c r="WZ51" s="122"/>
      <c r="XA51" s="122"/>
      <c r="XB51" s="122"/>
      <c r="XC51" s="122"/>
      <c r="XD51" s="122"/>
      <c r="XE51" s="122"/>
      <c r="XF51" s="122"/>
      <c r="XG51" s="122"/>
      <c r="XH51" s="122"/>
      <c r="XI51" s="122"/>
      <c r="XJ51" s="122"/>
      <c r="XK51" s="122"/>
      <c r="XL51" s="122"/>
      <c r="XM51" s="122"/>
      <c r="XN51" s="122"/>
      <c r="XO51" s="122"/>
      <c r="XP51" s="122"/>
      <c r="XQ51" s="122"/>
      <c r="XR51" s="122"/>
      <c r="XS51" s="122"/>
      <c r="XT51" s="122"/>
      <c r="XU51" s="122"/>
      <c r="XV51" s="122"/>
      <c r="XW51" s="122"/>
      <c r="XX51" s="122"/>
      <c r="XY51" s="122"/>
      <c r="XZ51" s="122"/>
      <c r="YA51" s="122"/>
      <c r="YB51" s="122"/>
      <c r="YC51" s="122"/>
      <c r="YD51" s="122"/>
      <c r="YE51" s="122"/>
      <c r="YF51" s="122"/>
      <c r="YG51" s="122"/>
      <c r="YH51" s="122"/>
      <c r="YI51" s="122"/>
      <c r="YJ51" s="122"/>
      <c r="YK51" s="122"/>
      <c r="YL51" s="122"/>
      <c r="YM51" s="122"/>
      <c r="YN51" s="122"/>
      <c r="YO51" s="122"/>
      <c r="YP51" s="122"/>
      <c r="YQ51" s="122"/>
      <c r="YR51" s="122"/>
      <c r="YS51" s="122"/>
      <c r="YT51" s="122"/>
      <c r="YU51" s="122"/>
      <c r="YV51" s="122"/>
      <c r="YW51" s="122"/>
      <c r="YX51" s="122"/>
      <c r="YY51" s="122"/>
      <c r="YZ51" s="122"/>
      <c r="ZA51" s="122"/>
      <c r="ZB51" s="122"/>
      <c r="ZC51" s="122"/>
      <c r="ZD51" s="122"/>
      <c r="ZE51" s="122"/>
      <c r="ZF51" s="122"/>
      <c r="ZG51" s="122"/>
      <c r="ZH51" s="122"/>
      <c r="ZI51" s="122"/>
      <c r="ZJ51" s="122"/>
      <c r="ZK51" s="122"/>
      <c r="ZL51" s="122"/>
      <c r="ZM51" s="122"/>
      <c r="ZN51" s="122"/>
      <c r="ZO51" s="122"/>
      <c r="ZP51" s="122"/>
      <c r="ZQ51" s="122"/>
      <c r="ZR51" s="122"/>
      <c r="ZS51" s="122"/>
      <c r="ZT51" s="122"/>
      <c r="ZU51" s="122"/>
      <c r="ZV51" s="122"/>
      <c r="ZW51" s="122"/>
      <c r="ZX51" s="122"/>
      <c r="ZY51" s="122"/>
      <c r="ZZ51" s="122"/>
      <c r="AAA51" s="122"/>
      <c r="AAB51" s="122"/>
      <c r="AAC51" s="122"/>
      <c r="AAD51" s="122"/>
      <c r="AAE51" s="122"/>
      <c r="AAF51" s="122"/>
      <c r="AAG51" s="122"/>
      <c r="AAH51" s="122"/>
      <c r="AAI51" s="122"/>
      <c r="AAJ51" s="122"/>
      <c r="AAK51" s="122"/>
      <c r="AAL51" s="122"/>
      <c r="AAM51" s="122"/>
      <c r="AAN51" s="122"/>
      <c r="AAO51" s="122"/>
      <c r="AAP51" s="122"/>
      <c r="AAQ51" s="122"/>
      <c r="AAR51" s="122"/>
      <c r="AAS51" s="122"/>
      <c r="AAT51" s="122"/>
      <c r="AAU51" s="122"/>
      <c r="AAV51" s="122"/>
      <c r="AAW51" s="122"/>
      <c r="AAX51" s="122"/>
      <c r="AAY51" s="122"/>
      <c r="AAZ51" s="122"/>
      <c r="ABA51" s="122"/>
      <c r="ABB51" s="122"/>
      <c r="ABC51" s="122"/>
      <c r="ABD51" s="122"/>
      <c r="ABE51" s="122"/>
      <c r="ABF51" s="122"/>
      <c r="ABG51" s="122"/>
      <c r="ABH51" s="122"/>
      <c r="ABI51" s="122"/>
      <c r="ABJ51" s="122"/>
      <c r="ABK51" s="122"/>
      <c r="ABL51" s="122"/>
      <c r="ABM51" s="122"/>
      <c r="ABN51" s="122"/>
      <c r="ABO51" s="122"/>
      <c r="ABP51" s="122"/>
      <c r="ABQ51" s="122"/>
      <c r="ABR51" s="122"/>
      <c r="ABS51" s="122"/>
      <c r="ABT51" s="122"/>
      <c r="ABU51" s="122"/>
      <c r="ABV51" s="122"/>
      <c r="ABW51" s="122"/>
      <c r="ABX51" s="122"/>
      <c r="ABY51" s="122"/>
      <c r="ABZ51" s="122"/>
      <c r="ACA51" s="122"/>
      <c r="ACB51" s="122"/>
      <c r="ACC51" s="122"/>
      <c r="ACD51" s="122"/>
      <c r="ACE51" s="122"/>
      <c r="ACF51" s="122"/>
      <c r="ACG51" s="122"/>
      <c r="ACH51" s="122"/>
      <c r="ACI51" s="122"/>
      <c r="ACJ51" s="122"/>
      <c r="ACK51" s="122"/>
      <c r="ACL51" s="122"/>
      <c r="ACM51" s="122"/>
      <c r="ACN51" s="122"/>
      <c r="ACO51" s="122"/>
      <c r="ACP51" s="122"/>
      <c r="ACQ51" s="122"/>
      <c r="ACR51" s="122"/>
      <c r="ACS51" s="122"/>
      <c r="ACT51" s="122"/>
      <c r="ACU51" s="122"/>
      <c r="ACV51" s="122"/>
      <c r="ACW51" s="122"/>
      <c r="ACX51" s="122"/>
      <c r="ACY51" s="122"/>
      <c r="ACZ51" s="122"/>
      <c r="ADA51" s="122"/>
      <c r="ADB51" s="122"/>
      <c r="ADC51" s="122"/>
      <c r="ADD51" s="122"/>
      <c r="ADE51" s="122"/>
      <c r="ADF51" s="122"/>
      <c r="ADG51" s="122"/>
      <c r="ADH51" s="122"/>
      <c r="ADI51" s="122"/>
      <c r="ADJ51" s="122"/>
      <c r="ADK51" s="122"/>
      <c r="ADL51" s="122"/>
      <c r="ADM51" s="122"/>
      <c r="ADN51" s="122"/>
      <c r="ADO51" s="122"/>
      <c r="ADP51" s="122"/>
      <c r="ADQ51" s="122"/>
      <c r="ADR51" s="122"/>
      <c r="ADS51" s="122"/>
      <c r="ADT51" s="122"/>
      <c r="ADU51" s="122"/>
      <c r="ADV51" s="122"/>
      <c r="ADW51" s="122"/>
      <c r="ADX51" s="122"/>
      <c r="ADY51" s="122"/>
      <c r="ADZ51" s="122"/>
      <c r="AEA51" s="122"/>
      <c r="AEB51" s="122"/>
      <c r="AEC51" s="122"/>
      <c r="AED51" s="122"/>
      <c r="AEE51" s="122"/>
      <c r="AEF51" s="122"/>
      <c r="AEG51" s="122"/>
      <c r="AEH51" s="122"/>
      <c r="AEI51" s="122"/>
      <c r="AEJ51" s="122"/>
      <c r="AEK51" s="122"/>
      <c r="AEL51" s="122"/>
      <c r="AEM51" s="122"/>
      <c r="AEN51" s="122"/>
      <c r="AEO51" s="122"/>
      <c r="AEP51" s="122"/>
      <c r="AEQ51" s="122"/>
      <c r="AER51" s="122"/>
      <c r="AES51" s="122"/>
      <c r="AET51" s="122"/>
      <c r="AEU51" s="122"/>
      <c r="AEV51" s="122"/>
      <c r="AEW51" s="122"/>
      <c r="AEX51" s="122"/>
      <c r="AEY51" s="122"/>
      <c r="AEZ51" s="122"/>
      <c r="AFA51" s="122"/>
      <c r="AFB51" s="122"/>
      <c r="AFC51" s="122"/>
      <c r="AFD51" s="122"/>
      <c r="AFE51" s="122"/>
      <c r="AFF51" s="122"/>
      <c r="AFG51" s="122"/>
      <c r="AFH51" s="122"/>
      <c r="AFI51" s="122"/>
      <c r="AFJ51" s="122"/>
      <c r="AFK51" s="122"/>
      <c r="AFL51" s="122"/>
      <c r="AFM51" s="122"/>
      <c r="AFN51" s="122"/>
      <c r="AFO51" s="122"/>
      <c r="AFP51" s="122"/>
      <c r="AFQ51" s="122"/>
      <c r="AFR51" s="122"/>
      <c r="AFS51" s="122"/>
      <c r="AFT51" s="122"/>
      <c r="AFU51" s="122"/>
      <c r="AFV51" s="122"/>
      <c r="AFW51" s="122"/>
    </row>
    <row r="52" spans="1:855" s="145" customFormat="1" ht="16.5" thickBot="1" x14ac:dyDescent="0.3">
      <c r="A52" s="160" t="s">
        <v>134</v>
      </c>
      <c r="B52" s="161">
        <v>1751.8378378378379</v>
      </c>
      <c r="C52" s="161"/>
      <c r="D52" s="162">
        <v>1827.9459459459461</v>
      </c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/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/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/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/>
      <c r="IK52" s="122"/>
      <c r="IL52" s="122"/>
      <c r="IM52" s="122"/>
      <c r="IN52" s="122"/>
      <c r="IO52" s="122"/>
      <c r="IP52" s="122"/>
      <c r="IQ52" s="122"/>
      <c r="IR52" s="122"/>
      <c r="IS52" s="122"/>
      <c r="IT52" s="122"/>
      <c r="IU52" s="122"/>
      <c r="IV52" s="122"/>
      <c r="IW52" s="122"/>
      <c r="IX52" s="122"/>
      <c r="IY52" s="122"/>
      <c r="IZ52" s="122"/>
      <c r="JA52" s="122"/>
      <c r="JB52" s="122"/>
      <c r="JC52" s="122"/>
      <c r="JD52" s="122"/>
      <c r="JE52" s="122"/>
      <c r="JF52" s="122"/>
      <c r="JG52" s="122"/>
      <c r="JH52" s="122"/>
      <c r="JI52" s="122"/>
      <c r="JJ52" s="122"/>
      <c r="JK52" s="122"/>
      <c r="JL52" s="122"/>
      <c r="JM52" s="122"/>
      <c r="JN52" s="122"/>
      <c r="JO52" s="122"/>
      <c r="JP52" s="122"/>
      <c r="JQ52" s="122"/>
      <c r="JR52" s="122"/>
      <c r="JS52" s="122"/>
      <c r="JT52" s="122"/>
      <c r="JU52" s="122"/>
      <c r="JV52" s="122"/>
      <c r="JW52" s="122"/>
      <c r="JX52" s="122"/>
      <c r="JY52" s="122"/>
      <c r="JZ52" s="122"/>
      <c r="KA52" s="122"/>
      <c r="KB52" s="122"/>
      <c r="KC52" s="122"/>
      <c r="KD52" s="122"/>
      <c r="KE52" s="122"/>
      <c r="KF52" s="122"/>
      <c r="KG52" s="122"/>
      <c r="KH52" s="122"/>
      <c r="KI52" s="122"/>
      <c r="KJ52" s="122"/>
      <c r="KK52" s="122"/>
      <c r="KL52" s="122"/>
      <c r="KM52" s="122"/>
      <c r="KN52" s="122"/>
      <c r="KO52" s="122"/>
      <c r="KP52" s="122"/>
      <c r="KQ52" s="122"/>
      <c r="KR52" s="122"/>
      <c r="KS52" s="122"/>
      <c r="KT52" s="122"/>
      <c r="KU52" s="122"/>
      <c r="KV52" s="122"/>
      <c r="KW52" s="122"/>
      <c r="KX52" s="122"/>
      <c r="KY52" s="122"/>
      <c r="KZ52" s="122"/>
      <c r="LA52" s="122"/>
      <c r="LB52" s="122"/>
      <c r="LC52" s="122"/>
      <c r="LD52" s="122"/>
      <c r="LE52" s="122"/>
      <c r="LF52" s="122"/>
      <c r="LG52" s="122"/>
      <c r="LH52" s="122"/>
      <c r="LI52" s="122"/>
      <c r="LJ52" s="122"/>
      <c r="LK52" s="122"/>
      <c r="LL52" s="122"/>
      <c r="LM52" s="122"/>
      <c r="LN52" s="122"/>
      <c r="LO52" s="122"/>
      <c r="LP52" s="122"/>
      <c r="LQ52" s="122"/>
      <c r="LR52" s="122"/>
      <c r="LS52" s="122"/>
      <c r="LT52" s="122"/>
      <c r="LU52" s="122"/>
      <c r="LV52" s="122"/>
      <c r="LW52" s="122"/>
      <c r="LX52" s="122"/>
      <c r="LY52" s="122"/>
      <c r="LZ52" s="122"/>
      <c r="MA52" s="122"/>
      <c r="MB52" s="122"/>
      <c r="MC52" s="122"/>
      <c r="MD52" s="122"/>
      <c r="ME52" s="122"/>
      <c r="MF52" s="122"/>
      <c r="MG52" s="122"/>
      <c r="MH52" s="122"/>
      <c r="MI52" s="122"/>
      <c r="MJ52" s="122"/>
      <c r="MK52" s="122"/>
      <c r="ML52" s="122"/>
      <c r="MM52" s="122"/>
      <c r="MN52" s="122"/>
      <c r="MO52" s="122"/>
      <c r="MP52" s="122"/>
      <c r="MQ52" s="122"/>
      <c r="MR52" s="122"/>
      <c r="MS52" s="122"/>
      <c r="MT52" s="122"/>
      <c r="MU52" s="122"/>
      <c r="MV52" s="122"/>
      <c r="MW52" s="122"/>
      <c r="MX52" s="122"/>
      <c r="MY52" s="122"/>
      <c r="MZ52" s="122"/>
      <c r="NA52" s="122"/>
      <c r="NB52" s="122"/>
      <c r="NC52" s="122"/>
      <c r="ND52" s="122"/>
      <c r="NE52" s="122"/>
      <c r="NF52" s="122"/>
      <c r="NG52" s="122"/>
      <c r="NH52" s="122"/>
      <c r="NI52" s="122"/>
      <c r="NJ52" s="122"/>
      <c r="NK52" s="122"/>
      <c r="NL52" s="122"/>
      <c r="NM52" s="122"/>
      <c r="NN52" s="122"/>
      <c r="NO52" s="122"/>
      <c r="NP52" s="122"/>
      <c r="NQ52" s="122"/>
      <c r="NR52" s="122"/>
      <c r="NS52" s="122"/>
      <c r="NT52" s="122"/>
      <c r="NU52" s="122"/>
      <c r="NV52" s="122"/>
      <c r="NW52" s="122"/>
      <c r="NX52" s="122"/>
      <c r="NY52" s="122"/>
      <c r="NZ52" s="122"/>
      <c r="OA52" s="122"/>
      <c r="OB52" s="122"/>
      <c r="OC52" s="122"/>
      <c r="OD52" s="122"/>
      <c r="OE52" s="122"/>
      <c r="OF52" s="122"/>
      <c r="OG52" s="122"/>
      <c r="OH52" s="122"/>
      <c r="OI52" s="122"/>
      <c r="OJ52" s="122"/>
      <c r="OK52" s="122"/>
      <c r="OL52" s="122"/>
      <c r="OM52" s="122"/>
      <c r="ON52" s="122"/>
      <c r="OO52" s="122"/>
      <c r="OP52" s="122"/>
      <c r="OQ52" s="122"/>
      <c r="OR52" s="122"/>
      <c r="OS52" s="122"/>
      <c r="OT52" s="122"/>
      <c r="OU52" s="122"/>
      <c r="OV52" s="122"/>
      <c r="OW52" s="122"/>
      <c r="OX52" s="122"/>
      <c r="OY52" s="122"/>
      <c r="OZ52" s="122"/>
      <c r="PA52" s="122"/>
      <c r="PB52" s="122"/>
      <c r="PC52" s="122"/>
      <c r="PD52" s="122"/>
      <c r="PE52" s="122"/>
      <c r="PF52" s="122"/>
      <c r="PG52" s="122"/>
      <c r="PH52" s="122"/>
      <c r="PI52" s="122"/>
      <c r="PJ52" s="122"/>
      <c r="PK52" s="122"/>
      <c r="PL52" s="122"/>
      <c r="PM52" s="122"/>
      <c r="PN52" s="122"/>
      <c r="PO52" s="122"/>
      <c r="PP52" s="122"/>
      <c r="PQ52" s="122"/>
      <c r="PR52" s="122"/>
      <c r="PS52" s="122"/>
      <c r="PT52" s="122"/>
      <c r="PU52" s="122"/>
      <c r="PV52" s="122"/>
      <c r="PW52" s="122"/>
      <c r="PX52" s="122"/>
      <c r="PY52" s="122"/>
      <c r="PZ52" s="122"/>
      <c r="QA52" s="122"/>
      <c r="QB52" s="122"/>
      <c r="QC52" s="122"/>
      <c r="QD52" s="122"/>
      <c r="QE52" s="122"/>
      <c r="QF52" s="122"/>
      <c r="QG52" s="122"/>
      <c r="QH52" s="122"/>
      <c r="QI52" s="122"/>
      <c r="QJ52" s="122"/>
      <c r="QK52" s="122"/>
      <c r="QL52" s="122"/>
      <c r="QM52" s="122"/>
      <c r="QN52" s="122"/>
      <c r="QO52" s="122"/>
      <c r="QP52" s="122"/>
      <c r="QQ52" s="122"/>
      <c r="QR52" s="122"/>
      <c r="QS52" s="122"/>
      <c r="QT52" s="122"/>
      <c r="QU52" s="122"/>
      <c r="QV52" s="122"/>
      <c r="QW52" s="122"/>
      <c r="QX52" s="122"/>
      <c r="QY52" s="122"/>
      <c r="QZ52" s="122"/>
      <c r="RA52" s="122"/>
      <c r="RB52" s="122"/>
      <c r="RC52" s="122"/>
      <c r="RD52" s="122"/>
      <c r="RE52" s="122"/>
      <c r="RF52" s="122"/>
      <c r="RG52" s="122"/>
      <c r="RH52" s="122"/>
      <c r="RI52" s="122"/>
      <c r="RJ52" s="122"/>
      <c r="RK52" s="122"/>
      <c r="RL52" s="122"/>
      <c r="RM52" s="122"/>
      <c r="RN52" s="122"/>
      <c r="RO52" s="122"/>
      <c r="RP52" s="122"/>
      <c r="RQ52" s="122"/>
      <c r="RR52" s="122"/>
      <c r="RS52" s="122"/>
      <c r="RT52" s="122"/>
      <c r="RU52" s="122"/>
      <c r="RV52" s="122"/>
      <c r="RW52" s="122"/>
      <c r="RX52" s="122"/>
      <c r="RY52" s="122"/>
      <c r="RZ52" s="122"/>
      <c r="SA52" s="122"/>
      <c r="SB52" s="122"/>
      <c r="SC52" s="122"/>
      <c r="SD52" s="122"/>
      <c r="SE52" s="122"/>
      <c r="SF52" s="122"/>
      <c r="SG52" s="122"/>
      <c r="SH52" s="122"/>
      <c r="SI52" s="122"/>
      <c r="SJ52" s="122"/>
      <c r="SK52" s="122"/>
      <c r="SL52" s="122"/>
      <c r="SM52" s="122"/>
      <c r="SN52" s="122"/>
      <c r="SO52" s="122"/>
      <c r="SP52" s="122"/>
      <c r="SQ52" s="122"/>
      <c r="SR52" s="122"/>
      <c r="SS52" s="122"/>
      <c r="ST52" s="122"/>
      <c r="SU52" s="122"/>
      <c r="SV52" s="122"/>
      <c r="SW52" s="122"/>
      <c r="SX52" s="122"/>
      <c r="SY52" s="122"/>
      <c r="SZ52" s="122"/>
      <c r="TA52" s="122"/>
      <c r="TB52" s="122"/>
      <c r="TC52" s="122"/>
      <c r="TD52" s="122"/>
      <c r="TE52" s="122"/>
      <c r="TF52" s="122"/>
      <c r="TG52" s="122"/>
      <c r="TH52" s="122"/>
      <c r="TI52" s="122"/>
      <c r="TJ52" s="122"/>
      <c r="TK52" s="122"/>
      <c r="TL52" s="122"/>
      <c r="TM52" s="122"/>
      <c r="TN52" s="122"/>
      <c r="TO52" s="122"/>
      <c r="TP52" s="122"/>
      <c r="TQ52" s="122"/>
      <c r="TR52" s="122"/>
      <c r="TS52" s="122"/>
      <c r="TT52" s="122"/>
      <c r="TU52" s="122"/>
      <c r="TV52" s="122"/>
      <c r="TW52" s="122"/>
      <c r="TX52" s="122"/>
      <c r="TY52" s="122"/>
      <c r="TZ52" s="122"/>
      <c r="UA52" s="122"/>
      <c r="UB52" s="122"/>
      <c r="UC52" s="122"/>
      <c r="UD52" s="122"/>
      <c r="UE52" s="122"/>
      <c r="UF52" s="122"/>
      <c r="UG52" s="122"/>
      <c r="UH52" s="122"/>
      <c r="UI52" s="122"/>
      <c r="UJ52" s="122"/>
      <c r="UK52" s="122"/>
      <c r="UL52" s="122"/>
      <c r="UM52" s="122"/>
      <c r="UN52" s="122"/>
      <c r="UO52" s="122"/>
      <c r="UP52" s="122"/>
      <c r="UQ52" s="122"/>
      <c r="UR52" s="122"/>
      <c r="US52" s="122"/>
      <c r="UT52" s="122"/>
      <c r="UU52" s="122"/>
      <c r="UV52" s="122"/>
      <c r="UW52" s="122"/>
      <c r="UX52" s="122"/>
      <c r="UY52" s="122"/>
      <c r="UZ52" s="122"/>
      <c r="VA52" s="122"/>
      <c r="VB52" s="122"/>
      <c r="VC52" s="122"/>
      <c r="VD52" s="122"/>
      <c r="VE52" s="122"/>
      <c r="VF52" s="122"/>
      <c r="VG52" s="122"/>
      <c r="VH52" s="122"/>
      <c r="VI52" s="122"/>
      <c r="VJ52" s="122"/>
      <c r="VK52" s="122"/>
      <c r="VL52" s="122"/>
      <c r="VM52" s="122"/>
      <c r="VN52" s="122"/>
      <c r="VO52" s="122"/>
      <c r="VP52" s="122"/>
      <c r="VQ52" s="122"/>
      <c r="VR52" s="122"/>
      <c r="VS52" s="122"/>
      <c r="VT52" s="122"/>
      <c r="VU52" s="122"/>
      <c r="VV52" s="122"/>
      <c r="VW52" s="122"/>
      <c r="VX52" s="122"/>
      <c r="VY52" s="122"/>
      <c r="VZ52" s="122"/>
      <c r="WA52" s="122"/>
      <c r="WB52" s="122"/>
      <c r="WC52" s="122"/>
      <c r="WD52" s="122"/>
      <c r="WE52" s="122"/>
      <c r="WF52" s="122"/>
      <c r="WG52" s="122"/>
      <c r="WH52" s="122"/>
      <c r="WI52" s="122"/>
      <c r="WJ52" s="122"/>
      <c r="WK52" s="122"/>
      <c r="WL52" s="122"/>
      <c r="WM52" s="122"/>
      <c r="WN52" s="122"/>
      <c r="WO52" s="122"/>
      <c r="WP52" s="122"/>
      <c r="WQ52" s="122"/>
      <c r="WR52" s="122"/>
      <c r="WS52" s="122"/>
      <c r="WT52" s="122"/>
      <c r="WU52" s="122"/>
      <c r="WV52" s="122"/>
      <c r="WW52" s="122"/>
      <c r="WX52" s="122"/>
      <c r="WY52" s="122"/>
      <c r="WZ52" s="122"/>
      <c r="XA52" s="122"/>
      <c r="XB52" s="122"/>
      <c r="XC52" s="122"/>
      <c r="XD52" s="122"/>
      <c r="XE52" s="122"/>
      <c r="XF52" s="122"/>
      <c r="XG52" s="122"/>
      <c r="XH52" s="122"/>
      <c r="XI52" s="122"/>
      <c r="XJ52" s="122"/>
      <c r="XK52" s="122"/>
      <c r="XL52" s="122"/>
      <c r="XM52" s="122"/>
      <c r="XN52" s="122"/>
      <c r="XO52" s="122"/>
      <c r="XP52" s="122"/>
      <c r="XQ52" s="122"/>
      <c r="XR52" s="122"/>
      <c r="XS52" s="122"/>
      <c r="XT52" s="122"/>
      <c r="XU52" s="122"/>
      <c r="XV52" s="122"/>
      <c r="XW52" s="122"/>
      <c r="XX52" s="122"/>
      <c r="XY52" s="122"/>
      <c r="XZ52" s="122"/>
      <c r="YA52" s="122"/>
      <c r="YB52" s="122"/>
      <c r="YC52" s="122"/>
      <c r="YD52" s="122"/>
      <c r="YE52" s="122"/>
      <c r="YF52" s="122"/>
      <c r="YG52" s="122"/>
      <c r="YH52" s="122"/>
      <c r="YI52" s="122"/>
      <c r="YJ52" s="122"/>
      <c r="YK52" s="122"/>
      <c r="YL52" s="122"/>
      <c r="YM52" s="122"/>
      <c r="YN52" s="122"/>
      <c r="YO52" s="122"/>
      <c r="YP52" s="122"/>
      <c r="YQ52" s="122"/>
      <c r="YR52" s="122"/>
      <c r="YS52" s="122"/>
      <c r="YT52" s="122"/>
      <c r="YU52" s="122"/>
      <c r="YV52" s="122"/>
      <c r="YW52" s="122"/>
      <c r="YX52" s="122"/>
      <c r="YY52" s="122"/>
      <c r="YZ52" s="122"/>
      <c r="ZA52" s="122"/>
      <c r="ZB52" s="122"/>
      <c r="ZC52" s="122"/>
      <c r="ZD52" s="122"/>
      <c r="ZE52" s="122"/>
      <c r="ZF52" s="122"/>
      <c r="ZG52" s="122"/>
      <c r="ZH52" s="122"/>
      <c r="ZI52" s="122"/>
      <c r="ZJ52" s="122"/>
      <c r="ZK52" s="122"/>
      <c r="ZL52" s="122"/>
      <c r="ZM52" s="122"/>
      <c r="ZN52" s="122"/>
      <c r="ZO52" s="122"/>
      <c r="ZP52" s="122"/>
      <c r="ZQ52" s="122"/>
      <c r="ZR52" s="122"/>
      <c r="ZS52" s="122"/>
      <c r="ZT52" s="122"/>
      <c r="ZU52" s="122"/>
      <c r="ZV52" s="122"/>
      <c r="ZW52" s="122"/>
      <c r="ZX52" s="122"/>
      <c r="ZY52" s="122"/>
      <c r="ZZ52" s="122"/>
      <c r="AAA52" s="122"/>
      <c r="AAB52" s="122"/>
      <c r="AAC52" s="122"/>
      <c r="AAD52" s="122"/>
      <c r="AAE52" s="122"/>
      <c r="AAF52" s="122"/>
      <c r="AAG52" s="122"/>
      <c r="AAH52" s="122"/>
      <c r="AAI52" s="122"/>
      <c r="AAJ52" s="122"/>
      <c r="AAK52" s="122"/>
      <c r="AAL52" s="122"/>
      <c r="AAM52" s="122"/>
      <c r="AAN52" s="122"/>
      <c r="AAO52" s="122"/>
      <c r="AAP52" s="122"/>
      <c r="AAQ52" s="122"/>
      <c r="AAR52" s="122"/>
      <c r="AAS52" s="122"/>
      <c r="AAT52" s="122"/>
      <c r="AAU52" s="122"/>
      <c r="AAV52" s="122"/>
      <c r="AAW52" s="122"/>
      <c r="AAX52" s="122"/>
      <c r="AAY52" s="122"/>
      <c r="AAZ52" s="122"/>
      <c r="ABA52" s="122"/>
      <c r="ABB52" s="122"/>
      <c r="ABC52" s="122"/>
      <c r="ABD52" s="122"/>
      <c r="ABE52" s="122"/>
      <c r="ABF52" s="122"/>
      <c r="ABG52" s="122"/>
      <c r="ABH52" s="122"/>
      <c r="ABI52" s="122"/>
      <c r="ABJ52" s="122"/>
      <c r="ABK52" s="122"/>
      <c r="ABL52" s="122"/>
      <c r="ABM52" s="122"/>
      <c r="ABN52" s="122"/>
      <c r="ABO52" s="122"/>
      <c r="ABP52" s="122"/>
      <c r="ABQ52" s="122"/>
      <c r="ABR52" s="122"/>
      <c r="ABS52" s="122"/>
      <c r="ABT52" s="122"/>
      <c r="ABU52" s="122"/>
      <c r="ABV52" s="122"/>
      <c r="ABW52" s="122"/>
      <c r="ABX52" s="122"/>
      <c r="ABY52" s="122"/>
      <c r="ABZ52" s="122"/>
      <c r="ACA52" s="122"/>
      <c r="ACB52" s="122"/>
      <c r="ACC52" s="122"/>
      <c r="ACD52" s="122"/>
      <c r="ACE52" s="122"/>
      <c r="ACF52" s="122"/>
      <c r="ACG52" s="122"/>
      <c r="ACH52" s="122"/>
      <c r="ACI52" s="122"/>
      <c r="ACJ52" s="122"/>
      <c r="ACK52" s="122"/>
      <c r="ACL52" s="122"/>
      <c r="ACM52" s="122"/>
      <c r="ACN52" s="122"/>
      <c r="ACO52" s="122"/>
      <c r="ACP52" s="122"/>
      <c r="ACQ52" s="122"/>
      <c r="ACR52" s="122"/>
      <c r="ACS52" s="122"/>
      <c r="ACT52" s="122"/>
      <c r="ACU52" s="122"/>
      <c r="ACV52" s="122"/>
      <c r="ACW52" s="122"/>
      <c r="ACX52" s="122"/>
      <c r="ACY52" s="122"/>
      <c r="ACZ52" s="122"/>
      <c r="ADA52" s="122"/>
      <c r="ADB52" s="122"/>
      <c r="ADC52" s="122"/>
      <c r="ADD52" s="122"/>
      <c r="ADE52" s="122"/>
      <c r="ADF52" s="122"/>
      <c r="ADG52" s="122"/>
      <c r="ADH52" s="122"/>
      <c r="ADI52" s="122"/>
      <c r="ADJ52" s="122"/>
      <c r="ADK52" s="122"/>
      <c r="ADL52" s="122"/>
      <c r="ADM52" s="122"/>
      <c r="ADN52" s="122"/>
      <c r="ADO52" s="122"/>
      <c r="ADP52" s="122"/>
      <c r="ADQ52" s="122"/>
      <c r="ADR52" s="122"/>
      <c r="ADS52" s="122"/>
      <c r="ADT52" s="122"/>
      <c r="ADU52" s="122"/>
      <c r="ADV52" s="122"/>
      <c r="ADW52" s="122"/>
      <c r="ADX52" s="122"/>
      <c r="ADY52" s="122"/>
      <c r="ADZ52" s="122"/>
      <c r="AEA52" s="122"/>
      <c r="AEB52" s="122"/>
      <c r="AEC52" s="122"/>
      <c r="AED52" s="122"/>
      <c r="AEE52" s="122"/>
      <c r="AEF52" s="122"/>
      <c r="AEG52" s="122"/>
      <c r="AEH52" s="122"/>
      <c r="AEI52" s="122"/>
      <c r="AEJ52" s="122"/>
      <c r="AEK52" s="122"/>
      <c r="AEL52" s="122"/>
      <c r="AEM52" s="122"/>
      <c r="AEN52" s="122"/>
      <c r="AEO52" s="122"/>
      <c r="AEP52" s="122"/>
      <c r="AEQ52" s="122"/>
      <c r="AER52" s="122"/>
      <c r="AES52" s="122"/>
      <c r="AET52" s="122"/>
      <c r="AEU52" s="122"/>
      <c r="AEV52" s="122"/>
      <c r="AEW52" s="122"/>
      <c r="AEX52" s="122"/>
      <c r="AEY52" s="122"/>
      <c r="AEZ52" s="122"/>
      <c r="AFA52" s="122"/>
      <c r="AFB52" s="122"/>
      <c r="AFC52" s="122"/>
      <c r="AFD52" s="122"/>
      <c r="AFE52" s="122"/>
      <c r="AFF52" s="122"/>
      <c r="AFG52" s="122"/>
      <c r="AFH52" s="122"/>
      <c r="AFI52" s="122"/>
      <c r="AFJ52" s="122"/>
      <c r="AFK52" s="122"/>
      <c r="AFL52" s="122"/>
      <c r="AFM52" s="122"/>
      <c r="AFN52" s="122"/>
      <c r="AFO52" s="122"/>
      <c r="AFP52" s="122"/>
      <c r="AFQ52" s="122"/>
      <c r="AFR52" s="122"/>
      <c r="AFS52" s="122"/>
      <c r="AFT52" s="122"/>
      <c r="AFU52" s="122"/>
      <c r="AFV52" s="122"/>
      <c r="AFW52" s="122"/>
    </row>
    <row r="53" spans="1:855" s="145" customFormat="1" ht="16.5" thickBot="1" x14ac:dyDescent="0.3">
      <c r="A53" s="146" t="s">
        <v>135</v>
      </c>
      <c r="B53" s="161">
        <v>42987.648648648639</v>
      </c>
      <c r="C53" s="161"/>
      <c r="D53" s="162">
        <v>44030.75675675676</v>
      </c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122"/>
      <c r="FD53" s="122"/>
      <c r="FE53" s="122"/>
      <c r="FF53" s="122"/>
      <c r="FG53" s="122"/>
      <c r="FH53" s="122"/>
      <c r="FI53" s="122"/>
      <c r="FJ53" s="122"/>
      <c r="FK53" s="122"/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J53" s="122"/>
      <c r="GK53" s="122"/>
      <c r="GL53" s="122"/>
      <c r="GM53" s="122"/>
      <c r="GN53" s="122"/>
      <c r="GO53" s="122"/>
      <c r="GP53" s="122"/>
      <c r="GQ53" s="122"/>
      <c r="GR53" s="122"/>
      <c r="GS53" s="122"/>
      <c r="GT53" s="122"/>
      <c r="GU53" s="122"/>
      <c r="GV53" s="122"/>
      <c r="GW53" s="122"/>
      <c r="GX53" s="122"/>
      <c r="GY53" s="122"/>
      <c r="GZ53" s="122"/>
      <c r="HA53" s="122"/>
      <c r="HB53" s="122"/>
      <c r="HC53" s="122"/>
      <c r="HD53" s="122"/>
      <c r="HE53" s="122"/>
      <c r="HF53" s="122"/>
      <c r="HG53" s="122"/>
      <c r="HH53" s="122"/>
      <c r="HI53" s="122"/>
      <c r="HJ53" s="122"/>
      <c r="HK53" s="122"/>
      <c r="HL53" s="122"/>
      <c r="HM53" s="122"/>
      <c r="HN53" s="122"/>
      <c r="HO53" s="122"/>
      <c r="HP53" s="122"/>
      <c r="HQ53" s="122"/>
      <c r="HR53" s="122"/>
      <c r="HS53" s="122"/>
      <c r="HT53" s="122"/>
      <c r="HU53" s="122"/>
      <c r="HV53" s="122"/>
      <c r="HW53" s="122"/>
      <c r="HX53" s="122"/>
      <c r="HY53" s="122"/>
      <c r="HZ53" s="122"/>
      <c r="IA53" s="122"/>
      <c r="IB53" s="122"/>
      <c r="IC53" s="122"/>
      <c r="ID53" s="122"/>
      <c r="IE53" s="122"/>
      <c r="IF53" s="122"/>
      <c r="IG53" s="122"/>
      <c r="IH53" s="122"/>
      <c r="II53" s="122"/>
      <c r="IJ53" s="122"/>
      <c r="IK53" s="122"/>
      <c r="IL53" s="122"/>
      <c r="IM53" s="122"/>
      <c r="IN53" s="122"/>
      <c r="IO53" s="122"/>
      <c r="IP53" s="122"/>
      <c r="IQ53" s="122"/>
      <c r="IR53" s="122"/>
      <c r="IS53" s="122"/>
      <c r="IT53" s="122"/>
      <c r="IU53" s="122"/>
      <c r="IV53" s="122"/>
      <c r="IW53" s="122"/>
      <c r="IX53" s="122"/>
      <c r="IY53" s="122"/>
      <c r="IZ53" s="122"/>
      <c r="JA53" s="122"/>
      <c r="JB53" s="122"/>
      <c r="JC53" s="122"/>
      <c r="JD53" s="122"/>
      <c r="JE53" s="122"/>
      <c r="JF53" s="122"/>
      <c r="JG53" s="122"/>
      <c r="JH53" s="122"/>
      <c r="JI53" s="122"/>
      <c r="JJ53" s="122"/>
      <c r="JK53" s="122"/>
      <c r="JL53" s="122"/>
      <c r="JM53" s="122"/>
      <c r="JN53" s="122"/>
      <c r="JO53" s="122"/>
      <c r="JP53" s="122"/>
      <c r="JQ53" s="122"/>
      <c r="JR53" s="122"/>
      <c r="JS53" s="122"/>
      <c r="JT53" s="122"/>
      <c r="JU53" s="122"/>
      <c r="JV53" s="122"/>
      <c r="JW53" s="122"/>
      <c r="JX53" s="122"/>
      <c r="JY53" s="122"/>
      <c r="JZ53" s="122"/>
      <c r="KA53" s="122"/>
      <c r="KB53" s="122"/>
      <c r="KC53" s="122"/>
      <c r="KD53" s="122"/>
      <c r="KE53" s="122"/>
      <c r="KF53" s="122"/>
      <c r="KG53" s="122"/>
      <c r="KH53" s="122"/>
      <c r="KI53" s="122"/>
      <c r="KJ53" s="122"/>
      <c r="KK53" s="122"/>
      <c r="KL53" s="122"/>
      <c r="KM53" s="122"/>
      <c r="KN53" s="122"/>
      <c r="KO53" s="122"/>
      <c r="KP53" s="122"/>
      <c r="KQ53" s="122"/>
      <c r="KR53" s="122"/>
      <c r="KS53" s="122"/>
      <c r="KT53" s="122"/>
      <c r="KU53" s="122"/>
      <c r="KV53" s="122"/>
      <c r="KW53" s="122"/>
      <c r="KX53" s="122"/>
      <c r="KY53" s="122"/>
      <c r="KZ53" s="122"/>
      <c r="LA53" s="122"/>
      <c r="LB53" s="122"/>
      <c r="LC53" s="122"/>
      <c r="LD53" s="122"/>
      <c r="LE53" s="122"/>
      <c r="LF53" s="122"/>
      <c r="LG53" s="122"/>
      <c r="LH53" s="122"/>
      <c r="LI53" s="122"/>
      <c r="LJ53" s="122"/>
      <c r="LK53" s="122"/>
      <c r="LL53" s="122"/>
      <c r="LM53" s="122"/>
      <c r="LN53" s="122"/>
      <c r="LO53" s="122"/>
      <c r="LP53" s="122"/>
      <c r="LQ53" s="122"/>
      <c r="LR53" s="122"/>
      <c r="LS53" s="122"/>
      <c r="LT53" s="122"/>
      <c r="LU53" s="122"/>
      <c r="LV53" s="122"/>
      <c r="LW53" s="122"/>
      <c r="LX53" s="122"/>
      <c r="LY53" s="122"/>
      <c r="LZ53" s="122"/>
      <c r="MA53" s="122"/>
      <c r="MB53" s="122"/>
      <c r="MC53" s="122"/>
      <c r="MD53" s="122"/>
      <c r="ME53" s="122"/>
      <c r="MF53" s="122"/>
      <c r="MG53" s="122"/>
      <c r="MH53" s="122"/>
      <c r="MI53" s="122"/>
      <c r="MJ53" s="122"/>
      <c r="MK53" s="122"/>
      <c r="ML53" s="122"/>
      <c r="MM53" s="122"/>
      <c r="MN53" s="122"/>
      <c r="MO53" s="122"/>
      <c r="MP53" s="122"/>
      <c r="MQ53" s="122"/>
      <c r="MR53" s="122"/>
      <c r="MS53" s="122"/>
      <c r="MT53" s="122"/>
      <c r="MU53" s="122"/>
      <c r="MV53" s="122"/>
      <c r="MW53" s="122"/>
      <c r="MX53" s="122"/>
      <c r="MY53" s="122"/>
      <c r="MZ53" s="122"/>
      <c r="NA53" s="122"/>
      <c r="NB53" s="122"/>
      <c r="NC53" s="122"/>
      <c r="ND53" s="122"/>
      <c r="NE53" s="122"/>
      <c r="NF53" s="122"/>
      <c r="NG53" s="122"/>
      <c r="NH53" s="122"/>
      <c r="NI53" s="122"/>
      <c r="NJ53" s="122"/>
      <c r="NK53" s="122"/>
      <c r="NL53" s="122"/>
      <c r="NM53" s="122"/>
      <c r="NN53" s="122"/>
      <c r="NO53" s="122"/>
      <c r="NP53" s="122"/>
      <c r="NQ53" s="122"/>
      <c r="NR53" s="122"/>
      <c r="NS53" s="122"/>
      <c r="NT53" s="122"/>
      <c r="NU53" s="122"/>
      <c r="NV53" s="122"/>
      <c r="NW53" s="122"/>
      <c r="NX53" s="122"/>
      <c r="NY53" s="122"/>
      <c r="NZ53" s="122"/>
      <c r="OA53" s="122"/>
      <c r="OB53" s="122"/>
      <c r="OC53" s="122"/>
      <c r="OD53" s="122"/>
      <c r="OE53" s="122"/>
      <c r="OF53" s="122"/>
      <c r="OG53" s="122"/>
      <c r="OH53" s="122"/>
      <c r="OI53" s="122"/>
      <c r="OJ53" s="122"/>
      <c r="OK53" s="122"/>
      <c r="OL53" s="122"/>
      <c r="OM53" s="122"/>
      <c r="ON53" s="122"/>
      <c r="OO53" s="122"/>
      <c r="OP53" s="122"/>
      <c r="OQ53" s="122"/>
      <c r="OR53" s="122"/>
      <c r="OS53" s="122"/>
      <c r="OT53" s="122"/>
      <c r="OU53" s="122"/>
      <c r="OV53" s="122"/>
      <c r="OW53" s="122"/>
      <c r="OX53" s="122"/>
      <c r="OY53" s="122"/>
      <c r="OZ53" s="122"/>
      <c r="PA53" s="122"/>
      <c r="PB53" s="122"/>
      <c r="PC53" s="122"/>
      <c r="PD53" s="122"/>
      <c r="PE53" s="122"/>
      <c r="PF53" s="122"/>
      <c r="PG53" s="122"/>
      <c r="PH53" s="122"/>
      <c r="PI53" s="122"/>
      <c r="PJ53" s="122"/>
      <c r="PK53" s="122"/>
      <c r="PL53" s="122"/>
      <c r="PM53" s="122"/>
      <c r="PN53" s="122"/>
      <c r="PO53" s="122"/>
      <c r="PP53" s="122"/>
      <c r="PQ53" s="122"/>
      <c r="PR53" s="122"/>
      <c r="PS53" s="122"/>
      <c r="PT53" s="122"/>
      <c r="PU53" s="122"/>
      <c r="PV53" s="122"/>
      <c r="PW53" s="122"/>
      <c r="PX53" s="122"/>
      <c r="PY53" s="122"/>
      <c r="PZ53" s="122"/>
      <c r="QA53" s="122"/>
      <c r="QB53" s="122"/>
      <c r="QC53" s="122"/>
      <c r="QD53" s="122"/>
      <c r="QE53" s="122"/>
      <c r="QF53" s="122"/>
      <c r="QG53" s="122"/>
      <c r="QH53" s="122"/>
      <c r="QI53" s="122"/>
      <c r="QJ53" s="122"/>
      <c r="QK53" s="122"/>
      <c r="QL53" s="122"/>
      <c r="QM53" s="122"/>
      <c r="QN53" s="122"/>
      <c r="QO53" s="122"/>
      <c r="QP53" s="122"/>
      <c r="QQ53" s="122"/>
      <c r="QR53" s="122"/>
      <c r="QS53" s="122"/>
      <c r="QT53" s="122"/>
      <c r="QU53" s="122"/>
      <c r="QV53" s="122"/>
      <c r="QW53" s="122"/>
      <c r="QX53" s="122"/>
      <c r="QY53" s="122"/>
      <c r="QZ53" s="122"/>
      <c r="RA53" s="122"/>
      <c r="RB53" s="122"/>
      <c r="RC53" s="122"/>
      <c r="RD53" s="122"/>
      <c r="RE53" s="122"/>
      <c r="RF53" s="122"/>
      <c r="RG53" s="122"/>
      <c r="RH53" s="122"/>
      <c r="RI53" s="122"/>
      <c r="RJ53" s="122"/>
      <c r="RK53" s="122"/>
      <c r="RL53" s="122"/>
      <c r="RM53" s="122"/>
      <c r="RN53" s="122"/>
      <c r="RO53" s="122"/>
      <c r="RP53" s="122"/>
      <c r="RQ53" s="122"/>
      <c r="RR53" s="122"/>
      <c r="RS53" s="122"/>
      <c r="RT53" s="122"/>
      <c r="RU53" s="122"/>
      <c r="RV53" s="122"/>
      <c r="RW53" s="122"/>
      <c r="RX53" s="122"/>
      <c r="RY53" s="122"/>
      <c r="RZ53" s="122"/>
      <c r="SA53" s="122"/>
      <c r="SB53" s="122"/>
      <c r="SC53" s="122"/>
      <c r="SD53" s="122"/>
      <c r="SE53" s="122"/>
      <c r="SF53" s="122"/>
      <c r="SG53" s="122"/>
      <c r="SH53" s="122"/>
      <c r="SI53" s="122"/>
      <c r="SJ53" s="122"/>
      <c r="SK53" s="122"/>
      <c r="SL53" s="122"/>
      <c r="SM53" s="122"/>
      <c r="SN53" s="122"/>
      <c r="SO53" s="122"/>
      <c r="SP53" s="122"/>
      <c r="SQ53" s="122"/>
      <c r="SR53" s="122"/>
      <c r="SS53" s="122"/>
      <c r="ST53" s="122"/>
      <c r="SU53" s="122"/>
      <c r="SV53" s="122"/>
      <c r="SW53" s="122"/>
      <c r="SX53" s="122"/>
      <c r="SY53" s="122"/>
      <c r="SZ53" s="122"/>
      <c r="TA53" s="122"/>
      <c r="TB53" s="122"/>
      <c r="TC53" s="122"/>
      <c r="TD53" s="122"/>
      <c r="TE53" s="122"/>
      <c r="TF53" s="122"/>
      <c r="TG53" s="122"/>
      <c r="TH53" s="122"/>
      <c r="TI53" s="122"/>
      <c r="TJ53" s="122"/>
      <c r="TK53" s="122"/>
      <c r="TL53" s="122"/>
      <c r="TM53" s="122"/>
      <c r="TN53" s="122"/>
      <c r="TO53" s="122"/>
      <c r="TP53" s="122"/>
      <c r="TQ53" s="122"/>
      <c r="TR53" s="122"/>
      <c r="TS53" s="122"/>
      <c r="TT53" s="122"/>
      <c r="TU53" s="122"/>
      <c r="TV53" s="122"/>
      <c r="TW53" s="122"/>
      <c r="TX53" s="122"/>
      <c r="TY53" s="122"/>
      <c r="TZ53" s="122"/>
      <c r="UA53" s="122"/>
      <c r="UB53" s="122"/>
      <c r="UC53" s="122"/>
      <c r="UD53" s="122"/>
      <c r="UE53" s="122"/>
      <c r="UF53" s="122"/>
      <c r="UG53" s="122"/>
      <c r="UH53" s="122"/>
      <c r="UI53" s="122"/>
      <c r="UJ53" s="122"/>
      <c r="UK53" s="122"/>
      <c r="UL53" s="122"/>
      <c r="UM53" s="122"/>
      <c r="UN53" s="122"/>
      <c r="UO53" s="122"/>
      <c r="UP53" s="122"/>
      <c r="UQ53" s="122"/>
      <c r="UR53" s="122"/>
      <c r="US53" s="122"/>
      <c r="UT53" s="122"/>
      <c r="UU53" s="122"/>
      <c r="UV53" s="122"/>
      <c r="UW53" s="122"/>
      <c r="UX53" s="122"/>
      <c r="UY53" s="122"/>
      <c r="UZ53" s="122"/>
      <c r="VA53" s="122"/>
      <c r="VB53" s="122"/>
      <c r="VC53" s="122"/>
      <c r="VD53" s="122"/>
      <c r="VE53" s="122"/>
      <c r="VF53" s="122"/>
      <c r="VG53" s="122"/>
      <c r="VH53" s="122"/>
      <c r="VI53" s="122"/>
      <c r="VJ53" s="122"/>
      <c r="VK53" s="122"/>
      <c r="VL53" s="122"/>
      <c r="VM53" s="122"/>
      <c r="VN53" s="122"/>
      <c r="VO53" s="122"/>
      <c r="VP53" s="122"/>
      <c r="VQ53" s="122"/>
      <c r="VR53" s="122"/>
      <c r="VS53" s="122"/>
      <c r="VT53" s="122"/>
      <c r="VU53" s="122"/>
      <c r="VV53" s="122"/>
      <c r="VW53" s="122"/>
      <c r="VX53" s="122"/>
      <c r="VY53" s="122"/>
      <c r="VZ53" s="122"/>
      <c r="WA53" s="122"/>
      <c r="WB53" s="122"/>
      <c r="WC53" s="122"/>
      <c r="WD53" s="122"/>
      <c r="WE53" s="122"/>
      <c r="WF53" s="122"/>
      <c r="WG53" s="122"/>
      <c r="WH53" s="122"/>
      <c r="WI53" s="122"/>
      <c r="WJ53" s="122"/>
      <c r="WK53" s="122"/>
      <c r="WL53" s="122"/>
      <c r="WM53" s="122"/>
      <c r="WN53" s="122"/>
      <c r="WO53" s="122"/>
      <c r="WP53" s="122"/>
      <c r="WQ53" s="122"/>
      <c r="WR53" s="122"/>
      <c r="WS53" s="122"/>
      <c r="WT53" s="122"/>
      <c r="WU53" s="122"/>
      <c r="WV53" s="122"/>
      <c r="WW53" s="122"/>
      <c r="WX53" s="122"/>
      <c r="WY53" s="122"/>
      <c r="WZ53" s="122"/>
      <c r="XA53" s="122"/>
      <c r="XB53" s="122"/>
      <c r="XC53" s="122"/>
      <c r="XD53" s="122"/>
      <c r="XE53" s="122"/>
      <c r="XF53" s="122"/>
      <c r="XG53" s="122"/>
      <c r="XH53" s="122"/>
      <c r="XI53" s="122"/>
      <c r="XJ53" s="122"/>
      <c r="XK53" s="122"/>
      <c r="XL53" s="122"/>
      <c r="XM53" s="122"/>
      <c r="XN53" s="122"/>
      <c r="XO53" s="122"/>
      <c r="XP53" s="122"/>
      <c r="XQ53" s="122"/>
      <c r="XR53" s="122"/>
      <c r="XS53" s="122"/>
      <c r="XT53" s="122"/>
      <c r="XU53" s="122"/>
      <c r="XV53" s="122"/>
      <c r="XW53" s="122"/>
      <c r="XX53" s="122"/>
      <c r="XY53" s="122"/>
      <c r="XZ53" s="122"/>
      <c r="YA53" s="122"/>
      <c r="YB53" s="122"/>
      <c r="YC53" s="122"/>
      <c r="YD53" s="122"/>
      <c r="YE53" s="122"/>
      <c r="YF53" s="122"/>
      <c r="YG53" s="122"/>
      <c r="YH53" s="122"/>
      <c r="YI53" s="122"/>
      <c r="YJ53" s="122"/>
      <c r="YK53" s="122"/>
      <c r="YL53" s="122"/>
      <c r="YM53" s="122"/>
      <c r="YN53" s="122"/>
      <c r="YO53" s="122"/>
      <c r="YP53" s="122"/>
      <c r="YQ53" s="122"/>
      <c r="YR53" s="122"/>
      <c r="YS53" s="122"/>
      <c r="YT53" s="122"/>
      <c r="YU53" s="122"/>
      <c r="YV53" s="122"/>
      <c r="YW53" s="122"/>
      <c r="YX53" s="122"/>
      <c r="YY53" s="122"/>
      <c r="YZ53" s="122"/>
      <c r="ZA53" s="122"/>
      <c r="ZB53" s="122"/>
      <c r="ZC53" s="122"/>
      <c r="ZD53" s="122"/>
      <c r="ZE53" s="122"/>
      <c r="ZF53" s="122"/>
      <c r="ZG53" s="122"/>
      <c r="ZH53" s="122"/>
      <c r="ZI53" s="122"/>
      <c r="ZJ53" s="122"/>
      <c r="ZK53" s="122"/>
      <c r="ZL53" s="122"/>
      <c r="ZM53" s="122"/>
      <c r="ZN53" s="122"/>
      <c r="ZO53" s="122"/>
      <c r="ZP53" s="122"/>
      <c r="ZQ53" s="122"/>
      <c r="ZR53" s="122"/>
      <c r="ZS53" s="122"/>
      <c r="ZT53" s="122"/>
      <c r="ZU53" s="122"/>
      <c r="ZV53" s="122"/>
      <c r="ZW53" s="122"/>
      <c r="ZX53" s="122"/>
      <c r="ZY53" s="122"/>
      <c r="ZZ53" s="122"/>
      <c r="AAA53" s="122"/>
      <c r="AAB53" s="122"/>
      <c r="AAC53" s="122"/>
      <c r="AAD53" s="122"/>
      <c r="AAE53" s="122"/>
      <c r="AAF53" s="122"/>
      <c r="AAG53" s="122"/>
      <c r="AAH53" s="122"/>
      <c r="AAI53" s="122"/>
      <c r="AAJ53" s="122"/>
      <c r="AAK53" s="122"/>
      <c r="AAL53" s="122"/>
      <c r="AAM53" s="122"/>
      <c r="AAN53" s="122"/>
      <c r="AAO53" s="122"/>
      <c r="AAP53" s="122"/>
      <c r="AAQ53" s="122"/>
      <c r="AAR53" s="122"/>
      <c r="AAS53" s="122"/>
      <c r="AAT53" s="122"/>
      <c r="AAU53" s="122"/>
      <c r="AAV53" s="122"/>
      <c r="AAW53" s="122"/>
      <c r="AAX53" s="122"/>
      <c r="AAY53" s="122"/>
      <c r="AAZ53" s="122"/>
      <c r="ABA53" s="122"/>
      <c r="ABB53" s="122"/>
      <c r="ABC53" s="122"/>
      <c r="ABD53" s="122"/>
      <c r="ABE53" s="122"/>
      <c r="ABF53" s="122"/>
      <c r="ABG53" s="122"/>
      <c r="ABH53" s="122"/>
      <c r="ABI53" s="122"/>
      <c r="ABJ53" s="122"/>
      <c r="ABK53" s="122"/>
      <c r="ABL53" s="122"/>
      <c r="ABM53" s="122"/>
      <c r="ABN53" s="122"/>
      <c r="ABO53" s="122"/>
      <c r="ABP53" s="122"/>
      <c r="ABQ53" s="122"/>
      <c r="ABR53" s="122"/>
      <c r="ABS53" s="122"/>
      <c r="ABT53" s="122"/>
      <c r="ABU53" s="122"/>
      <c r="ABV53" s="122"/>
      <c r="ABW53" s="122"/>
      <c r="ABX53" s="122"/>
      <c r="ABY53" s="122"/>
      <c r="ABZ53" s="122"/>
      <c r="ACA53" s="122"/>
      <c r="ACB53" s="122"/>
      <c r="ACC53" s="122"/>
      <c r="ACD53" s="122"/>
      <c r="ACE53" s="122"/>
      <c r="ACF53" s="122"/>
      <c r="ACG53" s="122"/>
      <c r="ACH53" s="122"/>
      <c r="ACI53" s="122"/>
      <c r="ACJ53" s="122"/>
      <c r="ACK53" s="122"/>
      <c r="ACL53" s="122"/>
      <c r="ACM53" s="122"/>
      <c r="ACN53" s="122"/>
      <c r="ACO53" s="122"/>
      <c r="ACP53" s="122"/>
      <c r="ACQ53" s="122"/>
      <c r="ACR53" s="122"/>
      <c r="ACS53" s="122"/>
      <c r="ACT53" s="122"/>
      <c r="ACU53" s="122"/>
      <c r="ACV53" s="122"/>
      <c r="ACW53" s="122"/>
      <c r="ACX53" s="122"/>
      <c r="ACY53" s="122"/>
      <c r="ACZ53" s="122"/>
      <c r="ADA53" s="122"/>
      <c r="ADB53" s="122"/>
      <c r="ADC53" s="122"/>
      <c r="ADD53" s="122"/>
      <c r="ADE53" s="122"/>
      <c r="ADF53" s="122"/>
      <c r="ADG53" s="122"/>
      <c r="ADH53" s="122"/>
      <c r="ADI53" s="122"/>
      <c r="ADJ53" s="122"/>
      <c r="ADK53" s="122"/>
      <c r="ADL53" s="122"/>
      <c r="ADM53" s="122"/>
      <c r="ADN53" s="122"/>
      <c r="ADO53" s="122"/>
      <c r="ADP53" s="122"/>
      <c r="ADQ53" s="122"/>
      <c r="ADR53" s="122"/>
      <c r="ADS53" s="122"/>
      <c r="ADT53" s="122"/>
      <c r="ADU53" s="122"/>
      <c r="ADV53" s="122"/>
      <c r="ADW53" s="122"/>
      <c r="ADX53" s="122"/>
      <c r="ADY53" s="122"/>
      <c r="ADZ53" s="122"/>
      <c r="AEA53" s="122"/>
      <c r="AEB53" s="122"/>
      <c r="AEC53" s="122"/>
      <c r="AED53" s="122"/>
      <c r="AEE53" s="122"/>
      <c r="AEF53" s="122"/>
      <c r="AEG53" s="122"/>
      <c r="AEH53" s="122"/>
      <c r="AEI53" s="122"/>
      <c r="AEJ53" s="122"/>
      <c r="AEK53" s="122"/>
      <c r="AEL53" s="122"/>
      <c r="AEM53" s="122"/>
      <c r="AEN53" s="122"/>
      <c r="AEO53" s="122"/>
      <c r="AEP53" s="122"/>
      <c r="AEQ53" s="122"/>
      <c r="AER53" s="122"/>
      <c r="AES53" s="122"/>
      <c r="AET53" s="122"/>
      <c r="AEU53" s="122"/>
      <c r="AEV53" s="122"/>
      <c r="AEW53" s="122"/>
      <c r="AEX53" s="122"/>
      <c r="AEY53" s="122"/>
      <c r="AEZ53" s="122"/>
      <c r="AFA53" s="122"/>
      <c r="AFB53" s="122"/>
      <c r="AFC53" s="122"/>
      <c r="AFD53" s="122"/>
      <c r="AFE53" s="122"/>
      <c r="AFF53" s="122"/>
      <c r="AFG53" s="122"/>
      <c r="AFH53" s="122"/>
      <c r="AFI53" s="122"/>
      <c r="AFJ53" s="122"/>
      <c r="AFK53" s="122"/>
      <c r="AFL53" s="122"/>
      <c r="AFM53" s="122"/>
      <c r="AFN53" s="122"/>
      <c r="AFO53" s="122"/>
      <c r="AFP53" s="122"/>
      <c r="AFQ53" s="122"/>
      <c r="AFR53" s="122"/>
      <c r="AFS53" s="122"/>
      <c r="AFT53" s="122"/>
      <c r="AFU53" s="122"/>
      <c r="AFV53" s="122"/>
      <c r="AFW53" s="122"/>
    </row>
    <row r="65" spans="1:1" s="164" customFormat="1" x14ac:dyDescent="0.2">
      <c r="A65" s="163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E46A4319DF44DA9D5CD4DC633CDBA" ma:contentTypeVersion="0" ma:contentTypeDescription="Create a new document." ma:contentTypeScope="" ma:versionID="bd1eadde1aad7551c73c157ad128b3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4CDAF5-AAA4-481E-889F-076726D45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A70988-7D8B-42D8-BB83-15850E4F19A9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Exam Questions --&gt;</vt:lpstr>
      <vt:lpstr>Q1 (c)(i), (ii), (iii)</vt:lpstr>
      <vt:lpstr>Q4 (a)(i)</vt:lpstr>
      <vt:lpstr>Q4 (b)(ii)</vt:lpstr>
      <vt:lpstr>Q7 (a)</vt:lpstr>
      <vt:lpstr>Q8 (a) (b) (c) (d) (f)</vt:lpstr>
      <vt:lpstr>Case Study Exhibits --&gt;</vt:lpstr>
      <vt:lpstr>Big Ben Inc St 1.5 </vt:lpstr>
      <vt:lpstr>Big Ben BS 1.5</vt:lpstr>
      <vt:lpstr>Lyon Sect 2.11</vt:lpstr>
      <vt:lpstr>SLIC 4.10 Term</vt:lpstr>
      <vt:lpstr>SLIC 4.10 UL</vt:lpstr>
      <vt:lpstr>SLIC 4.10 VA</vt:lpstr>
      <vt:lpstr>SLIC 4.10 SPIA</vt:lpstr>
      <vt:lpstr>SLIC 4.10 Corp</vt:lpstr>
      <vt:lpstr>SLIC 4.10 Total</vt:lpstr>
      <vt:lpstr>SLIC 4.14 Pens Val</vt:lpstr>
      <vt:lpstr>SLIC 4.14 Pens Recon</vt:lpstr>
      <vt:lpstr>SLIC 4.14 Pens Svc</vt:lpstr>
      <vt:lpstr>SLIC 4.14 Pens CF</vt:lpstr>
      <vt:lpstr>'Q7 (a)'!_Hlk94427860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2019-04-11T00:37:29Z</cp:lastPrinted>
  <dcterms:created xsi:type="dcterms:W3CDTF">2017-02-06T22:20:22Z</dcterms:created>
  <dcterms:modified xsi:type="dcterms:W3CDTF">2022-02-07T18:54:45Z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0x01010012FE46A4319DF44DA9D5CD4DC633CDBA</vt:lpwstr>
  </property>
</Properties>
</file>