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OPS\Sections\Sections - Individual Files\Investment\Contests\Asset Allocation\2019\"/>
    </mc:Choice>
  </mc:AlternateContent>
  <xr:revisionPtr revIDLastSave="0" documentId="8_{5B8AC0ED-5883-475D-BBA0-0EA2A41DF264}" xr6:coauthVersionLast="45" xr6:coauthVersionMax="45" xr10:uidLastSave="{00000000-0000-0000-0000-000000000000}"/>
  <bookViews>
    <workbookView xWindow="-108" yWindow="-108" windowWidth="23256" windowHeight="12576" xr2:uid="{7850196F-F3E4-437C-8535-89B4C6254D83}"/>
  </bookViews>
  <sheets>
    <sheet name="Updates for contestants" sheetId="1" r:id="rId1"/>
  </sheets>
  <externalReferences>
    <externalReference r:id="rId2"/>
  </externalReferences>
  <definedNames>
    <definedName name="_xlnm._FilterDatabase" localSheetId="0" hidden="1">'Updates for contestants'!$A$15:$AB$179</definedName>
    <definedName name="Begin">[1]Main!$B$3</definedName>
    <definedName name="End">[1]Main!$B$4</definedName>
    <definedName name="FractionOfYear">[1]Main!$C$4</definedName>
    <definedName name="holidays">[1]Lists!$A$22:$A$58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43570.7384143519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tartingValue">[1]Main!$B$5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4" i="1" l="1"/>
  <c r="H74" i="1"/>
</calcChain>
</file>

<file path=xl/sharedStrings.xml><?xml version="1.0" encoding="utf-8"?>
<sst xmlns="http://schemas.openxmlformats.org/spreadsheetml/2006/main" count="571" uniqueCount="114">
  <si>
    <t>Investment Section</t>
  </si>
  <si>
    <t>2019 Asset Allocation Contest</t>
  </si>
  <si>
    <t xml:space="preserve">Final Results </t>
  </si>
  <si>
    <t>Leaderboard (entry #)</t>
  </si>
  <si>
    <t>Alpha</t>
  </si>
  <si>
    <t>Accumulation</t>
  </si>
  <si>
    <t>Drawdown</t>
  </si>
  <si>
    <t>Entry #</t>
  </si>
  <si>
    <t>Name</t>
  </si>
  <si>
    <t>Contest</t>
  </si>
  <si>
    <t>Current Month Rank</t>
  </si>
  <si>
    <t>Prior Rank</t>
  </si>
  <si>
    <t>Change in Rank</t>
  </si>
  <si>
    <t>Accum. Value</t>
  </si>
  <si>
    <t>Annualized Vol.</t>
  </si>
  <si>
    <t>Return</t>
  </si>
  <si>
    <t>ITOT</t>
  </si>
  <si>
    <t>IVV</t>
  </si>
  <si>
    <t>IJH</t>
  </si>
  <si>
    <t>IJR</t>
  </si>
  <si>
    <t>ACWI</t>
  </si>
  <si>
    <t>IXUS</t>
  </si>
  <si>
    <t>IEFA</t>
  </si>
  <si>
    <t>IEMG</t>
  </si>
  <si>
    <t>AGG</t>
  </si>
  <si>
    <t>LQD</t>
  </si>
  <si>
    <t>HYG</t>
  </si>
  <si>
    <t>TIP</t>
  </si>
  <si>
    <t>TLT</t>
  </si>
  <si>
    <t>SHY</t>
  </si>
  <si>
    <t>IAGG</t>
  </si>
  <si>
    <t>CEMB</t>
  </si>
  <si>
    <t>COMT</t>
  </si>
  <si>
    <t>EMIF</t>
  </si>
  <si>
    <t>USRT</t>
  </si>
  <si>
    <t>Rebalance</t>
  </si>
  <si>
    <t>Lee Hakert (33)</t>
  </si>
  <si>
    <t>Kyle Retallick (106)</t>
  </si>
  <si>
    <t>Kyle Retallick (165)</t>
  </si>
  <si>
    <t>Nick Komissarov (44)</t>
  </si>
  <si>
    <t>Dineshkumar Manoharan (75)</t>
  </si>
  <si>
    <t>Jim Kosinski (146)</t>
  </si>
  <si>
    <t>Kyle Retallick (48)</t>
  </si>
  <si>
    <t>Paolo Zadra (103)</t>
  </si>
  <si>
    <t>Weijen Kuo (173)</t>
  </si>
  <si>
    <t>Benchmark</t>
  </si>
  <si>
    <t>Automatic rebalance</t>
  </si>
  <si>
    <t>Lee Hakert</t>
  </si>
  <si>
    <t>Nick Komissarov</t>
  </si>
  <si>
    <t>Kyle Retallick</t>
  </si>
  <si>
    <t>No rebalance</t>
  </si>
  <si>
    <t>Kevin Spradlin</t>
  </si>
  <si>
    <t>Eric Halpern</t>
  </si>
  <si>
    <t>Justin Harvey</t>
  </si>
  <si>
    <t>Song Lee</t>
  </si>
  <si>
    <t>Nick Fiechter</t>
  </si>
  <si>
    <t>Paolo Zadra</t>
  </si>
  <si>
    <t>Martin Ng</t>
  </si>
  <si>
    <t>Vadim Zinkovsky</t>
  </si>
  <si>
    <t>Gabriel Schiminovich</t>
  </si>
  <si>
    <t>Jim Kosinski</t>
  </si>
  <si>
    <t>Yongchuan Liu</t>
  </si>
  <si>
    <t>Mary Pat Campbell</t>
  </si>
  <si>
    <t>Christopher Reekie</t>
  </si>
  <si>
    <t>Crispina Caballero</t>
  </si>
  <si>
    <t>Douglas Van Dam</t>
  </si>
  <si>
    <t>Weijen Kuo</t>
  </si>
  <si>
    <t>Nicolas Bedard</t>
  </si>
  <si>
    <t>Andrew Schallhorn</t>
  </si>
  <si>
    <t>Brent Carroll</t>
  </si>
  <si>
    <t>Robert Goldthorpe</t>
  </si>
  <si>
    <t>Ash Goorachurn</t>
  </si>
  <si>
    <t>Garett Klus</t>
  </si>
  <si>
    <t>Garfield Francis</t>
  </si>
  <si>
    <t>Carrie West</t>
  </si>
  <si>
    <t>Matt Brady</t>
  </si>
  <si>
    <t>Doug Sorensen</t>
  </si>
  <si>
    <t>Ariel Pandey</t>
  </si>
  <si>
    <t>Luyao Li</t>
  </si>
  <si>
    <t>Chris Davis</t>
  </si>
  <si>
    <t>Bobby Tucker</t>
  </si>
  <si>
    <t>Robert Newton</t>
  </si>
  <si>
    <t>Yong Zhang</t>
  </si>
  <si>
    <t>Sean Bauer</t>
  </si>
  <si>
    <t>Eric Michel Fournier</t>
  </si>
  <si>
    <t>Pat McCormack</t>
  </si>
  <si>
    <t>Justin Owens</t>
  </si>
  <si>
    <t>Nathan Luepke</t>
  </si>
  <si>
    <t>Cedean Kematick</t>
  </si>
  <si>
    <t>Bryan N Belyea</t>
  </si>
  <si>
    <t>Saygun Aktas</t>
  </si>
  <si>
    <t>Kelly Featherstone</t>
  </si>
  <si>
    <t>Alex Ngo</t>
  </si>
  <si>
    <t>Joanne Lui</t>
  </si>
  <si>
    <t>Christopher Abel</t>
  </si>
  <si>
    <t>Edward Yen</t>
  </si>
  <si>
    <t>Daniel Durow</t>
  </si>
  <si>
    <t>Spike Knickel</t>
  </si>
  <si>
    <t>Mitch Baidinger</t>
  </si>
  <si>
    <t>Damon Kuzniar</t>
  </si>
  <si>
    <t>Stefanos Orfanos</t>
  </si>
  <si>
    <t>Sam Wells</t>
  </si>
  <si>
    <t>Hanyuan Liu</t>
  </si>
  <si>
    <t>Gary Gorrell</t>
  </si>
  <si>
    <t>Troy Dempsey</t>
  </si>
  <si>
    <t>Dineshkumar Manoharan</t>
  </si>
  <si>
    <t>Nate Luepke</t>
  </si>
  <si>
    <t>William Solomon</t>
  </si>
  <si>
    <t>Dennis Barry</t>
  </si>
  <si>
    <t>Andy Schallhorn</t>
  </si>
  <si>
    <t>Michel Fournier</t>
  </si>
  <si>
    <t>Damian Baboolal</t>
  </si>
  <si>
    <t>David Ward</t>
  </si>
  <si>
    <t>jonathan hobbs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</si>
</sst>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m/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Verdana"/>
      <family val="2"/>
    </font>
    <font>
      <sz val="9"/>
      <color theme="1"/>
      <name val="Verdana"/>
      <family val="2"/>
    </font>
    <font>
      <b/>
      <u/>
      <sz val="11"/>
      <color theme="1"/>
      <name val="Calibri"/>
      <family val="2"/>
      <scheme val="minor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164" fontId="4" fillId="0" borderId="0" xfId="2" applyNumberFormat="1" applyFont="1"/>
    <xf numFmtId="0" fontId="4" fillId="0" borderId="0" xfId="0" applyFont="1"/>
    <xf numFmtId="165" fontId="4" fillId="0" borderId="0" xfId="1" applyNumberFormat="1" applyFont="1"/>
    <xf numFmtId="10" fontId="4" fillId="0" borderId="0" xfId="2" applyNumberFormat="1" applyFont="1"/>
    <xf numFmtId="43" fontId="4" fillId="0" borderId="0" xfId="1" applyFont="1"/>
    <xf numFmtId="0" fontId="3" fillId="0" borderId="0" xfId="0" quotePrefix="1" applyFont="1" applyAlignment="1">
      <alignment horizontal="left"/>
    </xf>
    <xf numFmtId="0" fontId="0" fillId="2" borderId="4" xfId="0" applyFont="1" applyFill="1" applyBorder="1"/>
    <xf numFmtId="10" fontId="0" fillId="2" borderId="0" xfId="2" applyNumberFormat="1" applyFont="1" applyFill="1" applyBorder="1"/>
    <xf numFmtId="0" fontId="0" fillId="2" borderId="5" xfId="0" applyFont="1" applyFill="1" applyBorder="1"/>
    <xf numFmtId="165" fontId="0" fillId="2" borderId="7" xfId="1" applyNumberFormat="1" applyFont="1" applyFill="1" applyBorder="1"/>
    <xf numFmtId="166" fontId="0" fillId="2" borderId="0" xfId="1" applyNumberFormat="1" applyFont="1" applyFill="1" applyBorder="1"/>
    <xf numFmtId="43" fontId="0" fillId="2" borderId="6" xfId="1" applyFont="1" applyFill="1" applyBorder="1"/>
    <xf numFmtId="0" fontId="0" fillId="2" borderId="8" xfId="0" applyFont="1" applyFill="1" applyBorder="1"/>
    <xf numFmtId="10" fontId="0" fillId="2" borderId="9" xfId="2" applyNumberFormat="1" applyFont="1" applyFill="1" applyBorder="1"/>
    <xf numFmtId="0" fontId="0" fillId="2" borderId="10" xfId="0" applyFont="1" applyFill="1" applyBorder="1"/>
    <xf numFmtId="165" fontId="0" fillId="2" borderId="11" xfId="1" applyNumberFormat="1" applyFont="1" applyFill="1" applyBorder="1"/>
    <xf numFmtId="166" fontId="0" fillId="2" borderId="9" xfId="1" applyNumberFormat="1" applyFont="1" applyFill="1" applyBorder="1"/>
    <xf numFmtId="43" fontId="0" fillId="2" borderId="12" xfId="1" applyFont="1" applyFill="1" applyBorder="1"/>
    <xf numFmtId="0" fontId="6" fillId="0" borderId="0" xfId="0" applyFont="1"/>
    <xf numFmtId="164" fontId="6" fillId="0" borderId="0" xfId="2" applyNumberFormat="1" applyFont="1"/>
    <xf numFmtId="0" fontId="6" fillId="0" borderId="0" xfId="0" quotePrefix="1" applyFont="1" applyAlignment="1">
      <alignment horizontal="left"/>
    </xf>
    <xf numFmtId="165" fontId="6" fillId="0" borderId="0" xfId="1" applyNumberFormat="1" applyFont="1"/>
    <xf numFmtId="10" fontId="6" fillId="0" borderId="0" xfId="2" applyNumberFormat="1" applyFont="1"/>
    <xf numFmtId="43" fontId="6" fillId="0" borderId="0" xfId="1" applyFont="1"/>
    <xf numFmtId="1" fontId="4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4" fillId="0" borderId="0" xfId="1" applyNumberFormat="1" applyFont="1"/>
    <xf numFmtId="165" fontId="4" fillId="0" borderId="0" xfId="0" applyNumberFormat="1" applyFont="1"/>
    <xf numFmtId="1" fontId="4" fillId="0" borderId="0" xfId="0" applyNumberFormat="1" applyFont="1"/>
    <xf numFmtId="14" fontId="4" fillId="0" borderId="0" xfId="2" applyNumberFormat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Returns</a:t>
            </a:r>
            <a:r>
              <a:rPr lang="en-US" baseline="0"/>
              <a:t> by ETF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April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'[1]Returns by ETF'!$W$3:$AO$3</c:f>
              <c:strCache>
                <c:ptCount val="19"/>
                <c:pt idx="0">
                  <c:v>ITOT</c:v>
                </c:pt>
                <c:pt idx="1">
                  <c:v>IVV</c:v>
                </c:pt>
                <c:pt idx="2">
                  <c:v>IJH</c:v>
                </c:pt>
                <c:pt idx="3">
                  <c:v>IJR</c:v>
                </c:pt>
                <c:pt idx="4">
                  <c:v>ACWI</c:v>
                </c:pt>
                <c:pt idx="5">
                  <c:v>IXUS</c:v>
                </c:pt>
                <c:pt idx="6">
                  <c:v>IEFA</c:v>
                </c:pt>
                <c:pt idx="7">
                  <c:v>IEMG</c:v>
                </c:pt>
                <c:pt idx="8">
                  <c:v>AGG</c:v>
                </c:pt>
                <c:pt idx="9">
                  <c:v>LQD</c:v>
                </c:pt>
                <c:pt idx="10">
                  <c:v>HYG</c:v>
                </c:pt>
                <c:pt idx="11">
                  <c:v>TIP</c:v>
                </c:pt>
                <c:pt idx="12">
                  <c:v>TLT</c:v>
                </c:pt>
                <c:pt idx="13">
                  <c:v>SHY</c:v>
                </c:pt>
                <c:pt idx="14">
                  <c:v>IAGG</c:v>
                </c:pt>
                <c:pt idx="15">
                  <c:v>CEMB</c:v>
                </c:pt>
                <c:pt idx="16">
                  <c:v>COMT</c:v>
                </c:pt>
                <c:pt idx="17">
                  <c:v>EMIF</c:v>
                </c:pt>
                <c:pt idx="18">
                  <c:v>USRT</c:v>
                </c:pt>
              </c:strCache>
            </c:strRef>
          </c:cat>
          <c:val>
            <c:numRef>
              <c:f>'[1]Returns by ETF'!$W$4:$AO$4</c:f>
              <c:numCache>
                <c:formatCode>General</c:formatCode>
                <c:ptCount val="19"/>
                <c:pt idx="0">
                  <c:v>3.8819958815926592E-2</c:v>
                </c:pt>
                <c:pt idx="1">
                  <c:v>3.9991603346029025E-2</c:v>
                </c:pt>
                <c:pt idx="2">
                  <c:v>3.9546024258578782E-2</c:v>
                </c:pt>
                <c:pt idx="3">
                  <c:v>3.8626083737888894E-2</c:v>
                </c:pt>
                <c:pt idx="4">
                  <c:v>3.4234158649026458E-2</c:v>
                </c:pt>
                <c:pt idx="5">
                  <c:v>2.7036330890197524E-2</c:v>
                </c:pt>
                <c:pt idx="6">
                  <c:v>2.9455365934093702E-2</c:v>
                </c:pt>
                <c:pt idx="7">
                  <c:v>2.1852701694765608E-2</c:v>
                </c:pt>
                <c:pt idx="8">
                  <c:v>-2.0034412824762038E-3</c:v>
                </c:pt>
                <c:pt idx="9">
                  <c:v>4.3638623074482297E-3</c:v>
                </c:pt>
                <c:pt idx="10">
                  <c:v>9.8616173978909316E-3</c:v>
                </c:pt>
                <c:pt idx="11">
                  <c:v>2.2109804305723291E-3</c:v>
                </c:pt>
                <c:pt idx="12">
                  <c:v>-1.9910812569849501E-2</c:v>
                </c:pt>
                <c:pt idx="13">
                  <c:v>1.8342460286182583E-3</c:v>
                </c:pt>
                <c:pt idx="14">
                  <c:v>2.232614807958111E-3</c:v>
                </c:pt>
                <c:pt idx="15">
                  <c:v>4.7307359196593346E-3</c:v>
                </c:pt>
                <c:pt idx="16">
                  <c:v>2.7214998488054309E-3</c:v>
                </c:pt>
                <c:pt idx="17">
                  <c:v>-1.1173203362357942E-2</c:v>
                </c:pt>
                <c:pt idx="18">
                  <c:v>-2.5135517275205466E-3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A-40C9-91CC-308843351B54}"/>
            </c:ext>
          </c:extLst>
        </c:ser>
        <c:ser>
          <c:idx val="1"/>
          <c:order val="1"/>
          <c:tx>
            <c:v>May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'[1]Returns by ETF'!$W$3:$AO$3</c:f>
              <c:strCache>
                <c:ptCount val="19"/>
                <c:pt idx="0">
                  <c:v>ITOT</c:v>
                </c:pt>
                <c:pt idx="1">
                  <c:v>IVV</c:v>
                </c:pt>
                <c:pt idx="2">
                  <c:v>IJH</c:v>
                </c:pt>
                <c:pt idx="3">
                  <c:v>IJR</c:v>
                </c:pt>
                <c:pt idx="4">
                  <c:v>ACWI</c:v>
                </c:pt>
                <c:pt idx="5">
                  <c:v>IXUS</c:v>
                </c:pt>
                <c:pt idx="6">
                  <c:v>IEFA</c:v>
                </c:pt>
                <c:pt idx="7">
                  <c:v>IEMG</c:v>
                </c:pt>
                <c:pt idx="8">
                  <c:v>AGG</c:v>
                </c:pt>
                <c:pt idx="9">
                  <c:v>LQD</c:v>
                </c:pt>
                <c:pt idx="10">
                  <c:v>HYG</c:v>
                </c:pt>
                <c:pt idx="11">
                  <c:v>TIP</c:v>
                </c:pt>
                <c:pt idx="12">
                  <c:v>TLT</c:v>
                </c:pt>
                <c:pt idx="13">
                  <c:v>SHY</c:v>
                </c:pt>
                <c:pt idx="14">
                  <c:v>IAGG</c:v>
                </c:pt>
                <c:pt idx="15">
                  <c:v>CEMB</c:v>
                </c:pt>
                <c:pt idx="16">
                  <c:v>COMT</c:v>
                </c:pt>
                <c:pt idx="17">
                  <c:v>EMIF</c:v>
                </c:pt>
                <c:pt idx="18">
                  <c:v>USRT</c:v>
                </c:pt>
              </c:strCache>
            </c:strRef>
          </c:cat>
          <c:val>
            <c:numRef>
              <c:f>'[1]Returns by ETF'!$W$5:$AO$5</c:f>
              <c:numCache>
                <c:formatCode>General</c:formatCode>
                <c:ptCount val="19"/>
                <c:pt idx="0">
                  <c:v>-6.3527629998059831E-2</c:v>
                </c:pt>
                <c:pt idx="1">
                  <c:v>-6.2985779283934784E-2</c:v>
                </c:pt>
                <c:pt idx="2">
                  <c:v>-7.9993885840493162E-2</c:v>
                </c:pt>
                <c:pt idx="3">
                  <c:v>-8.6858831035866224E-2</c:v>
                </c:pt>
                <c:pt idx="4">
                  <c:v>-6.0707594607125714E-2</c:v>
                </c:pt>
                <c:pt idx="5">
                  <c:v>-5.4325959609724417E-2</c:v>
                </c:pt>
                <c:pt idx="6">
                  <c:v>-5.067138812734151E-2</c:v>
                </c:pt>
                <c:pt idx="7">
                  <c:v>-7.0401243355227905E-2</c:v>
                </c:pt>
                <c:pt idx="8">
                  <c:v>1.9108232898219502E-2</c:v>
                </c:pt>
                <c:pt idx="9">
                  <c:v>1.6505793230704446E-2</c:v>
                </c:pt>
                <c:pt idx="10">
                  <c:v>-1.9336127477167286E-2</c:v>
                </c:pt>
                <c:pt idx="11">
                  <c:v>1.7522127923337072E-2</c:v>
                </c:pt>
                <c:pt idx="12">
                  <c:v>6.8392373630010717E-2</c:v>
                </c:pt>
                <c:pt idx="13">
                  <c:v>7.2183199019597577E-3</c:v>
                </c:pt>
                <c:pt idx="14">
                  <c:v>1.0370485293800469E-2</c:v>
                </c:pt>
                <c:pt idx="15">
                  <c:v>5.5101930040863945E-3</c:v>
                </c:pt>
                <c:pt idx="16">
                  <c:v>-6.3329342581423309E-2</c:v>
                </c:pt>
                <c:pt idx="17">
                  <c:v>-2.9660987338508749E-2</c:v>
                </c:pt>
                <c:pt idx="18">
                  <c:v>1.7445679825704996E-3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A-40C9-91CC-308843351B54}"/>
            </c:ext>
          </c:extLst>
        </c:ser>
        <c:ser>
          <c:idx val="4"/>
          <c:order val="2"/>
          <c:tx>
            <c:v>June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'[1]Returns by ETF'!$W$6:$AO$6</c:f>
              <c:numCache>
                <c:formatCode>General</c:formatCode>
                <c:ptCount val="19"/>
                <c:pt idx="0">
                  <c:v>6.9334384618555234E-2</c:v>
                </c:pt>
                <c:pt idx="1">
                  <c:v>6.9456981369295345E-2</c:v>
                </c:pt>
                <c:pt idx="2">
                  <c:v>7.7393533454169994E-2</c:v>
                </c:pt>
                <c:pt idx="3">
                  <c:v>7.3379934099732758E-2</c:v>
                </c:pt>
                <c:pt idx="4">
                  <c:v>6.4904338331627232E-2</c:v>
                </c:pt>
                <c:pt idx="5">
                  <c:v>5.6909418373400911E-2</c:v>
                </c:pt>
                <c:pt idx="6">
                  <c:v>5.4575373007075934E-2</c:v>
                </c:pt>
                <c:pt idx="7">
                  <c:v>5.7710203765900747E-2</c:v>
                </c:pt>
                <c:pt idx="8">
                  <c:v>1.0986101419486527E-2</c:v>
                </c:pt>
                <c:pt idx="9">
                  <c:v>3.2467448209992478E-2</c:v>
                </c:pt>
                <c:pt idx="10">
                  <c:v>3.1545112436422329E-2</c:v>
                </c:pt>
                <c:pt idx="11">
                  <c:v>7.4936933891287527E-3</c:v>
                </c:pt>
                <c:pt idx="12">
                  <c:v>9.5013486402657499E-3</c:v>
                </c:pt>
                <c:pt idx="13">
                  <c:v>4.6093360817698326E-3</c:v>
                </c:pt>
                <c:pt idx="14">
                  <c:v>1.6229900925973872E-2</c:v>
                </c:pt>
                <c:pt idx="15">
                  <c:v>2.1883134415181082E-2</c:v>
                </c:pt>
                <c:pt idx="16">
                  <c:v>5.2801096355476362E-2</c:v>
                </c:pt>
                <c:pt idx="17">
                  <c:v>7.0656021856598805E-2</c:v>
                </c:pt>
                <c:pt idx="18">
                  <c:v>1.3994208187100288E-2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4A-40C9-91CC-308843351B54}"/>
            </c:ext>
          </c:extLst>
        </c:ser>
        <c:ser>
          <c:idx val="2"/>
          <c:order val="3"/>
          <c:tx>
            <c:v>July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'[1]Returns by ETF'!$W$3:$AO$3</c:f>
              <c:strCache>
                <c:ptCount val="19"/>
                <c:pt idx="0">
                  <c:v>ITOT</c:v>
                </c:pt>
                <c:pt idx="1">
                  <c:v>IVV</c:v>
                </c:pt>
                <c:pt idx="2">
                  <c:v>IJH</c:v>
                </c:pt>
                <c:pt idx="3">
                  <c:v>IJR</c:v>
                </c:pt>
                <c:pt idx="4">
                  <c:v>ACWI</c:v>
                </c:pt>
                <c:pt idx="5">
                  <c:v>IXUS</c:v>
                </c:pt>
                <c:pt idx="6">
                  <c:v>IEFA</c:v>
                </c:pt>
                <c:pt idx="7">
                  <c:v>IEMG</c:v>
                </c:pt>
                <c:pt idx="8">
                  <c:v>AGG</c:v>
                </c:pt>
                <c:pt idx="9">
                  <c:v>LQD</c:v>
                </c:pt>
                <c:pt idx="10">
                  <c:v>HYG</c:v>
                </c:pt>
                <c:pt idx="11">
                  <c:v>TIP</c:v>
                </c:pt>
                <c:pt idx="12">
                  <c:v>TLT</c:v>
                </c:pt>
                <c:pt idx="13">
                  <c:v>SHY</c:v>
                </c:pt>
                <c:pt idx="14">
                  <c:v>IAGG</c:v>
                </c:pt>
                <c:pt idx="15">
                  <c:v>CEMB</c:v>
                </c:pt>
                <c:pt idx="16">
                  <c:v>COMT</c:v>
                </c:pt>
                <c:pt idx="17">
                  <c:v>EMIF</c:v>
                </c:pt>
                <c:pt idx="18">
                  <c:v>USRT</c:v>
                </c:pt>
              </c:strCache>
            </c:strRef>
          </c:cat>
          <c:val>
            <c:numRef>
              <c:f>'[1]Returns by ETF'!$W$7:$AO$7</c:f>
              <c:numCache>
                <c:formatCode>General</c:formatCode>
                <c:ptCount val="19"/>
                <c:pt idx="0">
                  <c:v>1.2757160738313011E-2</c:v>
                </c:pt>
                <c:pt idx="1">
                  <c:v>1.5199289960216911E-2</c:v>
                </c:pt>
                <c:pt idx="2">
                  <c:v>1.0295442933486498E-2</c:v>
                </c:pt>
                <c:pt idx="3">
                  <c:v>1.1880423597644629E-2</c:v>
                </c:pt>
                <c:pt idx="4">
                  <c:v>6.7837472091136775E-4</c:v>
                </c:pt>
                <c:pt idx="5">
                  <c:v>-1.7735351598488269E-2</c:v>
                </c:pt>
                <c:pt idx="6">
                  <c:v>-1.6775292613182669E-2</c:v>
                </c:pt>
                <c:pt idx="7">
                  <c:v>-2.4494537801215799E-2</c:v>
                </c:pt>
                <c:pt idx="8">
                  <c:v>1.8182260301149444E-3</c:v>
                </c:pt>
                <c:pt idx="9">
                  <c:v>2.5399813775401903E-3</c:v>
                </c:pt>
                <c:pt idx="10">
                  <c:v>1.5668426979729144E-3</c:v>
                </c:pt>
                <c:pt idx="11">
                  <c:v>3.1512237972468604E-3</c:v>
                </c:pt>
                <c:pt idx="12">
                  <c:v>2.5649900078867915E-3</c:v>
                </c:pt>
                <c:pt idx="13">
                  <c:v>-6.3809647508794587E-4</c:v>
                </c:pt>
                <c:pt idx="14">
                  <c:v>1.5519981211008727E-2</c:v>
                </c:pt>
                <c:pt idx="15">
                  <c:v>1.0549116899590594E-2</c:v>
                </c:pt>
                <c:pt idx="16">
                  <c:v>-7.5229967118348728E-3</c:v>
                </c:pt>
                <c:pt idx="17">
                  <c:v>-3.1045187995860646E-3</c:v>
                </c:pt>
                <c:pt idx="18">
                  <c:v>1.1726309623210085E-2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4A-40C9-91CC-308843351B54}"/>
            </c:ext>
          </c:extLst>
        </c:ser>
        <c:ser>
          <c:idx val="6"/>
          <c:order val="4"/>
          <c:tx>
            <c:v>August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'[1]Returns by ETF'!$W$8:$AO$8</c:f>
              <c:numCache>
                <c:formatCode>General</c:formatCode>
                <c:ptCount val="19"/>
                <c:pt idx="0">
                  <c:v>-1.882050239763422E-2</c:v>
                </c:pt>
                <c:pt idx="1">
                  <c:v>-1.6575927971039905E-2</c:v>
                </c:pt>
                <c:pt idx="2">
                  <c:v>-4.1220825941724049E-2</c:v>
                </c:pt>
                <c:pt idx="3">
                  <c:v>-4.5827469567715329E-2</c:v>
                </c:pt>
                <c:pt idx="4">
                  <c:v>-2.2098765669773091E-2</c:v>
                </c:pt>
                <c:pt idx="5">
                  <c:v>-2.291665010127264E-2</c:v>
                </c:pt>
                <c:pt idx="6">
                  <c:v>-1.7227050144559386E-2</c:v>
                </c:pt>
                <c:pt idx="7">
                  <c:v>-3.806297329613384E-2</c:v>
                </c:pt>
                <c:pt idx="8">
                  <c:v>2.7827732287205142E-2</c:v>
                </c:pt>
                <c:pt idx="9">
                  <c:v>3.8860495163222319E-2</c:v>
                </c:pt>
                <c:pt idx="10">
                  <c:v>6.8968062406369324E-3</c:v>
                </c:pt>
                <c:pt idx="11">
                  <c:v>2.3310376066989491E-2</c:v>
                </c:pt>
                <c:pt idx="12">
                  <c:v>0.11049114265415461</c:v>
                </c:pt>
                <c:pt idx="13">
                  <c:v>7.8181426973991108E-3</c:v>
                </c:pt>
                <c:pt idx="14">
                  <c:v>1.9443941105233842E-2</c:v>
                </c:pt>
                <c:pt idx="15">
                  <c:v>3.7203332420876478E-3</c:v>
                </c:pt>
                <c:pt idx="16">
                  <c:v>-4.9731898987240508E-2</c:v>
                </c:pt>
                <c:pt idx="17">
                  <c:v>-3.1141868512110649E-2</c:v>
                </c:pt>
                <c:pt idx="18">
                  <c:v>3.3440965277298895E-2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4A-40C9-91CC-308843351B54}"/>
            </c:ext>
          </c:extLst>
        </c:ser>
        <c:ser>
          <c:idx val="5"/>
          <c:order val="5"/>
          <c:tx>
            <c:v>September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'[1]Returns by ETF'!$W$9:$AO$9</c:f>
              <c:numCache>
                <c:formatCode>General</c:formatCode>
                <c:ptCount val="19"/>
                <c:pt idx="0">
                  <c:v>1.7816477567078826E-2</c:v>
                </c:pt>
                <c:pt idx="1">
                  <c:v>1.9459022130717374E-2</c:v>
                </c:pt>
                <c:pt idx="2">
                  <c:v>3.1427725688473185E-2</c:v>
                </c:pt>
                <c:pt idx="3">
                  <c:v>3.3615820038022104E-2</c:v>
                </c:pt>
                <c:pt idx="4">
                  <c:v>2.2459490744190624E-2</c:v>
                </c:pt>
                <c:pt idx="5">
                  <c:v>2.6297068697531456E-2</c:v>
                </c:pt>
                <c:pt idx="6">
                  <c:v>2.932745561006378E-2</c:v>
                </c:pt>
                <c:pt idx="7">
                  <c:v>1.5537600994406375E-2</c:v>
                </c:pt>
                <c:pt idx="8">
                  <c:v>-6.1211678393520152E-3</c:v>
                </c:pt>
                <c:pt idx="9">
                  <c:v>-7.5593103188201782E-3</c:v>
                </c:pt>
                <c:pt idx="10">
                  <c:v>4.3899226354731091E-3</c:v>
                </c:pt>
                <c:pt idx="11">
                  <c:v>-1.1063729743389539E-2</c:v>
                </c:pt>
                <c:pt idx="12">
                  <c:v>-2.679898853753826E-2</c:v>
                </c:pt>
                <c:pt idx="13">
                  <c:v>-1.3422892121679464E-3</c:v>
                </c:pt>
                <c:pt idx="14">
                  <c:v>-3.5720129870339123E-3</c:v>
                </c:pt>
                <c:pt idx="15">
                  <c:v>2.2712536087590163E-3</c:v>
                </c:pt>
                <c:pt idx="16">
                  <c:v>2.2697827496757528E-2</c:v>
                </c:pt>
                <c:pt idx="17">
                  <c:v>-4.6428214285715308E-3</c:v>
                </c:pt>
                <c:pt idx="18">
                  <c:v>2.9811724459528621E-2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4A-40C9-91CC-308843351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8083632"/>
        <c:axId val="2134294560"/>
      </c:barChart>
      <c:lineChart>
        <c:grouping val="standard"/>
        <c:varyColors val="0"/>
        <c:ser>
          <c:idx val="3"/>
          <c:order val="6"/>
          <c:tx>
            <c:v>Cummulative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'[1]Returns by ETF'!$W$3:$AO$3</c:f>
              <c:strCache>
                <c:ptCount val="19"/>
                <c:pt idx="0">
                  <c:v>ITOT</c:v>
                </c:pt>
                <c:pt idx="1">
                  <c:v>IVV</c:v>
                </c:pt>
                <c:pt idx="2">
                  <c:v>IJH</c:v>
                </c:pt>
                <c:pt idx="3">
                  <c:v>IJR</c:v>
                </c:pt>
                <c:pt idx="4">
                  <c:v>ACWI</c:v>
                </c:pt>
                <c:pt idx="5">
                  <c:v>IXUS</c:v>
                </c:pt>
                <c:pt idx="6">
                  <c:v>IEFA</c:v>
                </c:pt>
                <c:pt idx="7">
                  <c:v>IEMG</c:v>
                </c:pt>
                <c:pt idx="8">
                  <c:v>AGG</c:v>
                </c:pt>
                <c:pt idx="9">
                  <c:v>LQD</c:v>
                </c:pt>
                <c:pt idx="10">
                  <c:v>HYG</c:v>
                </c:pt>
                <c:pt idx="11">
                  <c:v>TIP</c:v>
                </c:pt>
                <c:pt idx="12">
                  <c:v>TLT</c:v>
                </c:pt>
                <c:pt idx="13">
                  <c:v>SHY</c:v>
                </c:pt>
                <c:pt idx="14">
                  <c:v>IAGG</c:v>
                </c:pt>
                <c:pt idx="15">
                  <c:v>CEMB</c:v>
                </c:pt>
                <c:pt idx="16">
                  <c:v>COMT</c:v>
                </c:pt>
                <c:pt idx="17">
                  <c:v>EMIF</c:v>
                </c:pt>
                <c:pt idx="18">
                  <c:v>USRT</c:v>
                </c:pt>
              </c:strCache>
            </c:strRef>
          </c:cat>
          <c:val>
            <c:numRef>
              <c:f>'[1]Returns by ETF'!$W$10:$AO$10</c:f>
              <c:numCache>
                <c:formatCode>General</c:formatCode>
                <c:ptCount val="19"/>
                <c:pt idx="0">
                  <c:v>5.2136410277792811E-2</c:v>
                </c:pt>
                <c:pt idx="1">
                  <c:v>6.0721199051908759E-2</c:v>
                </c:pt>
                <c:pt idx="2">
                  <c:v>2.9472114893416501E-2</c:v>
                </c:pt>
                <c:pt idx="3">
                  <c:v>1.5934882016333196E-2</c:v>
                </c:pt>
                <c:pt idx="4">
                  <c:v>3.5060902141398564E-2</c:v>
                </c:pt>
                <c:pt idx="5">
                  <c:v>1.1109655248531913E-2</c:v>
                </c:pt>
                <c:pt idx="6">
                  <c:v>2.5088241600021322E-2</c:v>
                </c:pt>
                <c:pt idx="7">
                  <c:v>-4.2535057778087082E-2</c:v>
                </c:pt>
                <c:pt idx="8">
                  <c:v>5.2294353208198974E-2</c:v>
                </c:pt>
                <c:pt idx="9">
                  <c:v>8.9534029348531607E-2</c:v>
                </c:pt>
                <c:pt idx="10">
                  <c:v>3.4754959111034323E-2</c:v>
                </c:pt>
                <c:pt idx="11">
                  <c:v>4.3007535027549837E-2</c:v>
                </c:pt>
                <c:pt idx="12">
                  <c:v>0.1453374623756889</c:v>
                </c:pt>
                <c:pt idx="13">
                  <c:v>1.9619942376446931E-2</c:v>
                </c:pt>
                <c:pt idx="14">
                  <c:v>6.1546178228329307E-2</c:v>
                </c:pt>
                <c:pt idx="15">
                  <c:v>4.9525078103919151E-2</c:v>
                </c:pt>
                <c:pt idx="16">
                  <c:v>-4.6265467190807374E-2</c:v>
                </c:pt>
                <c:pt idx="17">
                  <c:v>-1.239688149886331E-2</c:v>
                </c:pt>
                <c:pt idx="18">
                  <c:v>9.0952955770645438E-2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4A-40C9-91CC-308843351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083632"/>
        <c:axId val="2134294560"/>
      </c:lineChart>
      <c:catAx>
        <c:axId val="206808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4294560"/>
        <c:crossesAt val="0"/>
        <c:auto val="1"/>
        <c:lblAlgn val="ctr"/>
        <c:lblOffset val="100"/>
        <c:noMultiLvlLbl val="0"/>
      </c:catAx>
      <c:valAx>
        <c:axId val="213429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08363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Treasury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'[1]Returns by ETF'!$AB$13</c:f>
              <c:strCache>
                <c:ptCount val="1"/>
                <c:pt idx="0">
                  <c:v>43553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'[1]Returns by ETF'!$AC$12:$AL$12</c:f>
              <c:strCache>
                <c:ptCount val="10"/>
                <c:pt idx="0">
                  <c:v>3 month</c:v>
                </c:pt>
                <c:pt idx="1">
                  <c:v>6 month</c:v>
                </c:pt>
                <c:pt idx="2">
                  <c:v>1 year</c:v>
                </c:pt>
                <c:pt idx="3">
                  <c:v>2 year</c:v>
                </c:pt>
                <c:pt idx="4">
                  <c:v>3 year</c:v>
                </c:pt>
                <c:pt idx="5">
                  <c:v>5 year</c:v>
                </c:pt>
                <c:pt idx="6">
                  <c:v>7 year</c:v>
                </c:pt>
                <c:pt idx="7">
                  <c:v>10 year</c:v>
                </c:pt>
                <c:pt idx="8">
                  <c:v>20 year</c:v>
                </c:pt>
                <c:pt idx="9">
                  <c:v>30 year</c:v>
                </c:pt>
              </c:strCache>
            </c:strRef>
          </c:cat>
          <c:val>
            <c:numRef>
              <c:f>'[1]Returns by ETF'!$AC$13:$AL$13</c:f>
              <c:numCache>
                <c:formatCode>General</c:formatCode>
                <c:ptCount val="10"/>
                <c:pt idx="0">
                  <c:v>2.4E-2</c:v>
                </c:pt>
                <c:pt idx="1">
                  <c:v>2.4399999999999998E-2</c:v>
                </c:pt>
                <c:pt idx="2">
                  <c:v>2.4E-2</c:v>
                </c:pt>
                <c:pt idx="3">
                  <c:v>2.2700000000000001E-2</c:v>
                </c:pt>
                <c:pt idx="4">
                  <c:v>2.2099999999999998E-2</c:v>
                </c:pt>
                <c:pt idx="5">
                  <c:v>2.23E-2</c:v>
                </c:pt>
                <c:pt idx="6">
                  <c:v>2.3099999999999999E-2</c:v>
                </c:pt>
                <c:pt idx="7">
                  <c:v>2.41E-2</c:v>
                </c:pt>
                <c:pt idx="8">
                  <c:v>2.63E-2</c:v>
                </c:pt>
                <c:pt idx="9">
                  <c:v>2.81E-2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4-4B26-AB60-FEF41B6E0664}"/>
            </c:ext>
          </c:extLst>
        </c:ser>
        <c:ser>
          <c:idx val="1"/>
          <c:order val="1"/>
          <c:tx>
            <c:strRef>
              <c:f>'[1]Returns by ETF'!$AB$14</c:f>
              <c:strCache>
                <c:ptCount val="1"/>
                <c:pt idx="0">
                  <c:v>43585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'[1]Returns by ETF'!$AC$12:$AL$12</c:f>
              <c:strCache>
                <c:ptCount val="10"/>
                <c:pt idx="0">
                  <c:v>3 month</c:v>
                </c:pt>
                <c:pt idx="1">
                  <c:v>6 month</c:v>
                </c:pt>
                <c:pt idx="2">
                  <c:v>1 year</c:v>
                </c:pt>
                <c:pt idx="3">
                  <c:v>2 year</c:v>
                </c:pt>
                <c:pt idx="4">
                  <c:v>3 year</c:v>
                </c:pt>
                <c:pt idx="5">
                  <c:v>5 year</c:v>
                </c:pt>
                <c:pt idx="6">
                  <c:v>7 year</c:v>
                </c:pt>
                <c:pt idx="7">
                  <c:v>10 year</c:v>
                </c:pt>
                <c:pt idx="8">
                  <c:v>20 year</c:v>
                </c:pt>
                <c:pt idx="9">
                  <c:v>30 year</c:v>
                </c:pt>
              </c:strCache>
            </c:strRef>
          </c:cat>
          <c:val>
            <c:numRef>
              <c:f>'[1]Returns by ETF'!$AC$14:$AL$14</c:f>
              <c:numCache>
                <c:formatCode>General</c:formatCode>
                <c:ptCount val="10"/>
                <c:pt idx="0">
                  <c:v>2.4300000000000002E-2</c:v>
                </c:pt>
                <c:pt idx="1">
                  <c:v>2.46E-2</c:v>
                </c:pt>
                <c:pt idx="2">
                  <c:v>2.3900000000000001E-2</c:v>
                </c:pt>
                <c:pt idx="3">
                  <c:v>2.2700000000000001E-2</c:v>
                </c:pt>
                <c:pt idx="4">
                  <c:v>2.2400000000000003E-2</c:v>
                </c:pt>
                <c:pt idx="5">
                  <c:v>2.2799999999999997E-2</c:v>
                </c:pt>
                <c:pt idx="6">
                  <c:v>2.3900000000000001E-2</c:v>
                </c:pt>
                <c:pt idx="7">
                  <c:v>2.5099999999999997E-2</c:v>
                </c:pt>
                <c:pt idx="8">
                  <c:v>2.75E-2</c:v>
                </c:pt>
                <c:pt idx="9">
                  <c:v>2.9300000000000003E-2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4-4B26-AB60-FEF41B6E0664}"/>
            </c:ext>
          </c:extLst>
        </c:ser>
        <c:ser>
          <c:idx val="2"/>
          <c:order val="2"/>
          <c:tx>
            <c:strRef>
              <c:f>'[1]Returns by ETF'!$AB$15</c:f>
              <c:strCache>
                <c:ptCount val="1"/>
                <c:pt idx="0">
                  <c:v>43616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'[1]Returns by ETF'!$AC$12:$AL$12</c:f>
              <c:strCache>
                <c:ptCount val="10"/>
                <c:pt idx="0">
                  <c:v>3 month</c:v>
                </c:pt>
                <c:pt idx="1">
                  <c:v>6 month</c:v>
                </c:pt>
                <c:pt idx="2">
                  <c:v>1 year</c:v>
                </c:pt>
                <c:pt idx="3">
                  <c:v>2 year</c:v>
                </c:pt>
                <c:pt idx="4">
                  <c:v>3 year</c:v>
                </c:pt>
                <c:pt idx="5">
                  <c:v>5 year</c:v>
                </c:pt>
                <c:pt idx="6">
                  <c:v>7 year</c:v>
                </c:pt>
                <c:pt idx="7">
                  <c:v>10 year</c:v>
                </c:pt>
                <c:pt idx="8">
                  <c:v>20 year</c:v>
                </c:pt>
                <c:pt idx="9">
                  <c:v>30 year</c:v>
                </c:pt>
              </c:strCache>
            </c:strRef>
          </c:cat>
          <c:val>
            <c:numRef>
              <c:f>'[1]Returns by ETF'!$AC$15:$AL$15</c:f>
              <c:numCache>
                <c:formatCode>General</c:formatCode>
                <c:ptCount val="10"/>
                <c:pt idx="0">
                  <c:v>2.35E-2</c:v>
                </c:pt>
                <c:pt idx="1">
                  <c:v>2.35E-2</c:v>
                </c:pt>
                <c:pt idx="2">
                  <c:v>2.2099999999999998E-2</c:v>
                </c:pt>
                <c:pt idx="3">
                  <c:v>1.95E-2</c:v>
                </c:pt>
                <c:pt idx="4">
                  <c:v>1.9E-2</c:v>
                </c:pt>
                <c:pt idx="5">
                  <c:v>1.9299999999999998E-2</c:v>
                </c:pt>
                <c:pt idx="6">
                  <c:v>2.0299999999999999E-2</c:v>
                </c:pt>
                <c:pt idx="7">
                  <c:v>2.1400000000000002E-2</c:v>
                </c:pt>
                <c:pt idx="8">
                  <c:v>2.3900000000000001E-2</c:v>
                </c:pt>
                <c:pt idx="9">
                  <c:v>2.58E-2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94-4B26-AB60-FEF41B6E0664}"/>
            </c:ext>
          </c:extLst>
        </c:ser>
        <c:ser>
          <c:idx val="3"/>
          <c:order val="3"/>
          <c:tx>
            <c:strRef>
              <c:f>'[1]Returns by ETF'!$AB$16</c:f>
              <c:strCache>
                <c:ptCount val="1"/>
                <c:pt idx="0">
                  <c:v>43644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'[1]Returns by ETF'!$AC$12:$AL$12</c:f>
              <c:strCache>
                <c:ptCount val="10"/>
                <c:pt idx="0">
                  <c:v>3 month</c:v>
                </c:pt>
                <c:pt idx="1">
                  <c:v>6 month</c:v>
                </c:pt>
                <c:pt idx="2">
                  <c:v>1 year</c:v>
                </c:pt>
                <c:pt idx="3">
                  <c:v>2 year</c:v>
                </c:pt>
                <c:pt idx="4">
                  <c:v>3 year</c:v>
                </c:pt>
                <c:pt idx="5">
                  <c:v>5 year</c:v>
                </c:pt>
                <c:pt idx="6">
                  <c:v>7 year</c:v>
                </c:pt>
                <c:pt idx="7">
                  <c:v>10 year</c:v>
                </c:pt>
                <c:pt idx="8">
                  <c:v>20 year</c:v>
                </c:pt>
                <c:pt idx="9">
                  <c:v>30 year</c:v>
                </c:pt>
              </c:strCache>
            </c:strRef>
          </c:cat>
          <c:val>
            <c:numRef>
              <c:f>'[1]Returns by ETF'!$AC$16:$AL$16</c:f>
              <c:numCache>
                <c:formatCode>General</c:formatCode>
                <c:ptCount val="10"/>
                <c:pt idx="0">
                  <c:v>2.12E-2</c:v>
                </c:pt>
                <c:pt idx="1">
                  <c:v>2.0899999999999998E-2</c:v>
                </c:pt>
                <c:pt idx="2">
                  <c:v>1.9199999999999998E-2</c:v>
                </c:pt>
                <c:pt idx="3">
                  <c:v>1.7500000000000002E-2</c:v>
                </c:pt>
                <c:pt idx="4">
                  <c:v>1.7100000000000001E-2</c:v>
                </c:pt>
                <c:pt idx="5">
                  <c:v>1.7600000000000001E-2</c:v>
                </c:pt>
                <c:pt idx="6">
                  <c:v>1.8700000000000001E-2</c:v>
                </c:pt>
                <c:pt idx="7">
                  <c:v>0.02</c:v>
                </c:pt>
                <c:pt idx="8">
                  <c:v>2.3099999999999999E-2</c:v>
                </c:pt>
                <c:pt idx="9">
                  <c:v>2.52E-2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94-4B26-AB60-FEF41B6E0664}"/>
            </c:ext>
          </c:extLst>
        </c:ser>
        <c:ser>
          <c:idx val="4"/>
          <c:order val="4"/>
          <c:tx>
            <c:strRef>
              <c:f>'[1]Returns by ETF'!$AB$17</c:f>
              <c:strCache>
                <c:ptCount val="1"/>
                <c:pt idx="0">
                  <c:v>43677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'[1]Returns by ETF'!$AC$12:$AL$12</c:f>
              <c:strCache>
                <c:ptCount val="10"/>
                <c:pt idx="0">
                  <c:v>3 month</c:v>
                </c:pt>
                <c:pt idx="1">
                  <c:v>6 month</c:v>
                </c:pt>
                <c:pt idx="2">
                  <c:v>1 year</c:v>
                </c:pt>
                <c:pt idx="3">
                  <c:v>2 year</c:v>
                </c:pt>
                <c:pt idx="4">
                  <c:v>3 year</c:v>
                </c:pt>
                <c:pt idx="5">
                  <c:v>5 year</c:v>
                </c:pt>
                <c:pt idx="6">
                  <c:v>7 year</c:v>
                </c:pt>
                <c:pt idx="7">
                  <c:v>10 year</c:v>
                </c:pt>
                <c:pt idx="8">
                  <c:v>20 year</c:v>
                </c:pt>
                <c:pt idx="9">
                  <c:v>30 year</c:v>
                </c:pt>
              </c:strCache>
            </c:strRef>
          </c:cat>
          <c:val>
            <c:numRef>
              <c:f>'[1]Returns by ETF'!$AC$17:$AL$17</c:f>
              <c:numCache>
                <c:formatCode>General</c:formatCode>
                <c:ptCount val="10"/>
                <c:pt idx="0">
                  <c:v>2.0799999999999999E-2</c:v>
                </c:pt>
                <c:pt idx="1">
                  <c:v>2.1000000000000001E-2</c:v>
                </c:pt>
                <c:pt idx="2">
                  <c:v>0.02</c:v>
                </c:pt>
                <c:pt idx="3">
                  <c:v>1.89E-2</c:v>
                </c:pt>
                <c:pt idx="4">
                  <c:v>1.84E-2</c:v>
                </c:pt>
                <c:pt idx="5">
                  <c:v>1.84E-2</c:v>
                </c:pt>
                <c:pt idx="6">
                  <c:v>1.9199999999999998E-2</c:v>
                </c:pt>
                <c:pt idx="7">
                  <c:v>2.0199999999999999E-2</c:v>
                </c:pt>
                <c:pt idx="8">
                  <c:v>2.3099999999999999E-2</c:v>
                </c:pt>
                <c:pt idx="9">
                  <c:v>2.53E-2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94-4B26-AB60-FEF41B6E0664}"/>
            </c:ext>
          </c:extLst>
        </c:ser>
        <c:ser>
          <c:idx val="6"/>
          <c:order val="5"/>
          <c:tx>
            <c:strRef>
              <c:f>'[1]Returns by ETF'!$AB$18</c:f>
              <c:strCache>
                <c:ptCount val="1"/>
                <c:pt idx="0">
                  <c:v>43707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'[1]Returns by ETF'!$AC$18:$AL$18</c:f>
              <c:numCache>
                <c:formatCode>General</c:formatCode>
                <c:ptCount val="10"/>
                <c:pt idx="0">
                  <c:v>1.9900000000000001E-2</c:v>
                </c:pt>
                <c:pt idx="1">
                  <c:v>1.89E-2</c:v>
                </c:pt>
                <c:pt idx="2">
                  <c:v>1.7600000000000001E-2</c:v>
                </c:pt>
                <c:pt idx="3">
                  <c:v>1.4999999999999999E-2</c:v>
                </c:pt>
                <c:pt idx="4">
                  <c:v>1.4199999999999999E-2</c:v>
                </c:pt>
                <c:pt idx="5">
                  <c:v>1.3899999999999999E-2</c:v>
                </c:pt>
                <c:pt idx="6">
                  <c:v>1.4499999999999999E-2</c:v>
                </c:pt>
                <c:pt idx="7">
                  <c:v>1.4999999999999999E-2</c:v>
                </c:pt>
                <c:pt idx="8">
                  <c:v>1.78E-2</c:v>
                </c:pt>
                <c:pt idx="9">
                  <c:v>1.9599999999999999E-2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94-4B26-AB60-FEF41B6E0664}"/>
            </c:ext>
          </c:extLst>
        </c:ser>
        <c:ser>
          <c:idx val="5"/>
          <c:order val="6"/>
          <c:tx>
            <c:strRef>
              <c:f>'[1]Returns by ETF'!$AB$19</c:f>
              <c:strCache>
                <c:ptCount val="1"/>
                <c:pt idx="0">
                  <c:v>43738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'[1]Returns by ETF'!$AC$12:$AL$12</c:f>
              <c:strCache>
                <c:ptCount val="10"/>
                <c:pt idx="0">
                  <c:v>3 month</c:v>
                </c:pt>
                <c:pt idx="1">
                  <c:v>6 month</c:v>
                </c:pt>
                <c:pt idx="2">
                  <c:v>1 year</c:v>
                </c:pt>
                <c:pt idx="3">
                  <c:v>2 year</c:v>
                </c:pt>
                <c:pt idx="4">
                  <c:v>3 year</c:v>
                </c:pt>
                <c:pt idx="5">
                  <c:v>5 year</c:v>
                </c:pt>
                <c:pt idx="6">
                  <c:v>7 year</c:v>
                </c:pt>
                <c:pt idx="7">
                  <c:v>10 year</c:v>
                </c:pt>
                <c:pt idx="8">
                  <c:v>20 year</c:v>
                </c:pt>
                <c:pt idx="9">
                  <c:v>30 year</c:v>
                </c:pt>
              </c:strCache>
            </c:strRef>
          </c:cat>
          <c:val>
            <c:numRef>
              <c:f>'[1]Returns by ETF'!$AC$19:$AL$19</c:f>
              <c:numCache>
                <c:formatCode>General</c:formatCode>
                <c:ptCount val="10"/>
                <c:pt idx="0">
                  <c:v>1.8799999999999997E-2</c:v>
                </c:pt>
                <c:pt idx="1">
                  <c:v>1.83E-2</c:v>
                </c:pt>
                <c:pt idx="2">
                  <c:v>1.7500000000000002E-2</c:v>
                </c:pt>
                <c:pt idx="3">
                  <c:v>1.6299999999999999E-2</c:v>
                </c:pt>
                <c:pt idx="4">
                  <c:v>1.5600000000000001E-2</c:v>
                </c:pt>
                <c:pt idx="5">
                  <c:v>1.55E-2</c:v>
                </c:pt>
                <c:pt idx="6">
                  <c:v>1.6200000000000003E-2</c:v>
                </c:pt>
                <c:pt idx="7">
                  <c:v>1.6799999999999999E-2</c:v>
                </c:pt>
                <c:pt idx="8">
                  <c:v>1.9400000000000001E-2</c:v>
                </c:pt>
                <c:pt idx="9">
                  <c:v>2.12E-2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94-4B26-AB60-FEF41B6E0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708111"/>
        <c:axId val="779229087"/>
      </c:lineChart>
      <c:catAx>
        <c:axId val="46370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5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9229087"/>
        <c:crosses val="autoZero"/>
        <c:auto val="0"/>
        <c:lblAlgn val="ctr"/>
        <c:lblOffset val="100"/>
        <c:noMultiLvlLbl val="0"/>
      </c:catAx>
      <c:valAx>
        <c:axId val="779229087"/>
        <c:scaling>
          <c:orientation val="minMax"/>
          <c:max val="3.0000000000000006E-2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708111"/>
        <c:crosses val="autoZero"/>
        <c:crossBetween val="between"/>
        <c:majorUnit val="2.5000000000000005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481965</xdr:colOff>
      <xdr:row>0</xdr:row>
      <xdr:rowOff>169544</xdr:rowOff>
    </xdr:from>
    <xdr:to>
      <xdr:col>15</xdr:col>
      <xdr:colOff>411480</xdr:colOff>
      <xdr:row>12</xdr:row>
      <xdr:rowOff>99059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9B87B5-CD08-41F9-9508-1782BC37A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81915</xdr:colOff>
      <xdr:row>0</xdr:row>
      <xdr:rowOff>152400</xdr:rowOff>
    </xdr:from>
    <xdr:to>
      <xdr:col>22</xdr:col>
      <xdr:colOff>462915</xdr:colOff>
      <xdr:row>12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C19ED60-E296-4358-94B3-2A3793D65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%20Allocation%20Contest\AA%20Contest%20Calcs%20093019%20update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Updates for contestants"/>
      <sheetName val="Entries"/>
      <sheetName val="Values"/>
      <sheetName val="AA"/>
      <sheetName val="Returns by ETF"/>
      <sheetName val="Closing values by ETF"/>
      <sheetName val="ITOT"/>
      <sheetName val="IVV"/>
      <sheetName val="IJH"/>
      <sheetName val="IJR"/>
      <sheetName val="ACWI"/>
      <sheetName val="IXUS"/>
      <sheetName val="IEFA"/>
      <sheetName val="IEMG"/>
      <sheetName val="AGG"/>
      <sheetName val="LQD"/>
      <sheetName val="HYG"/>
      <sheetName val="TIP"/>
      <sheetName val="TLT"/>
      <sheetName val="SHY"/>
      <sheetName val="IAGG"/>
      <sheetName val="CEMB"/>
      <sheetName val="COMT"/>
      <sheetName val="EMIF"/>
      <sheetName val="USRT"/>
      <sheetName val="Lists"/>
    </sheetNames>
    <sheetDataSet>
      <sheetData sheetId="0">
        <row r="3">
          <cell r="B3">
            <v>43553</v>
          </cell>
        </row>
        <row r="4">
          <cell r="B4">
            <v>43738</v>
          </cell>
          <cell r="C4">
            <v>0.50277777777777777</v>
          </cell>
        </row>
        <row r="5">
          <cell r="B5">
            <v>100000</v>
          </cell>
        </row>
      </sheetData>
      <sheetData sheetId="1"/>
      <sheetData sheetId="2"/>
      <sheetData sheetId="3" refreshError="1"/>
      <sheetData sheetId="4" refreshError="1"/>
      <sheetData sheetId="5">
        <row r="3">
          <cell r="W3" t="str">
            <v>ITOT</v>
          </cell>
          <cell r="X3" t="str">
            <v>IVV</v>
          </cell>
          <cell r="Y3" t="str">
            <v>IJH</v>
          </cell>
          <cell r="Z3" t="str">
            <v>IJR</v>
          </cell>
          <cell r="AA3" t="str">
            <v>ACWI</v>
          </cell>
          <cell r="AB3" t="str">
            <v>IXUS</v>
          </cell>
          <cell r="AC3" t="str">
            <v>IEFA</v>
          </cell>
          <cell r="AD3" t="str">
            <v>IEMG</v>
          </cell>
          <cell r="AE3" t="str">
            <v>AGG</v>
          </cell>
          <cell r="AF3" t="str">
            <v>LQD</v>
          </cell>
          <cell r="AG3" t="str">
            <v>HYG</v>
          </cell>
          <cell r="AH3" t="str">
            <v>TIP</v>
          </cell>
          <cell r="AI3" t="str">
            <v>TLT</v>
          </cell>
          <cell r="AJ3" t="str">
            <v>SHY</v>
          </cell>
          <cell r="AK3" t="str">
            <v>IAGG</v>
          </cell>
          <cell r="AL3" t="str">
            <v>CEMB</v>
          </cell>
          <cell r="AM3" t="str">
            <v>COMT</v>
          </cell>
          <cell r="AN3" t="str">
            <v>EMIF</v>
          </cell>
          <cell r="AO3" t="str">
            <v>USRT</v>
          </cell>
        </row>
        <row r="4">
          <cell r="W4">
            <v>3.8819958815926592E-2</v>
          </cell>
          <cell r="X4">
            <v>3.9991603346029025E-2</v>
          </cell>
          <cell r="Y4">
            <v>3.9546024258578782E-2</v>
          </cell>
          <cell r="Z4">
            <v>3.8626083737888894E-2</v>
          </cell>
          <cell r="AA4">
            <v>3.4234158649026458E-2</v>
          </cell>
          <cell r="AB4">
            <v>2.7036330890197524E-2</v>
          </cell>
          <cell r="AC4">
            <v>2.9455365934093702E-2</v>
          </cell>
          <cell r="AD4">
            <v>2.1852701694765608E-2</v>
          </cell>
          <cell r="AE4">
            <v>-2.0034412824762038E-3</v>
          </cell>
          <cell r="AF4">
            <v>4.3638623074482297E-3</v>
          </cell>
          <cell r="AG4">
            <v>9.8616173978909316E-3</v>
          </cell>
          <cell r="AH4">
            <v>2.2109804305723291E-3</v>
          </cell>
          <cell r="AI4">
            <v>-1.9910812569849501E-2</v>
          </cell>
          <cell r="AJ4">
            <v>1.8342460286182583E-3</v>
          </cell>
          <cell r="AK4">
            <v>2.232614807958111E-3</v>
          </cell>
          <cell r="AL4">
            <v>4.7307359196593346E-3</v>
          </cell>
          <cell r="AM4">
            <v>2.7214998488054309E-3</v>
          </cell>
          <cell r="AN4">
            <v>-1.1173203362357942E-2</v>
          </cell>
          <cell r="AO4">
            <v>-2.5135517275205466E-3</v>
          </cell>
        </row>
        <row r="5">
          <cell r="W5">
            <v>-6.3527629998059831E-2</v>
          </cell>
          <cell r="X5">
            <v>-6.2985779283934784E-2</v>
          </cell>
          <cell r="Y5">
            <v>-7.9993885840493162E-2</v>
          </cell>
          <cell r="Z5">
            <v>-8.6858831035866224E-2</v>
          </cell>
          <cell r="AA5">
            <v>-6.0707594607125714E-2</v>
          </cell>
          <cell r="AB5">
            <v>-5.4325959609724417E-2</v>
          </cell>
          <cell r="AC5">
            <v>-5.067138812734151E-2</v>
          </cell>
          <cell r="AD5">
            <v>-7.0401243355227905E-2</v>
          </cell>
          <cell r="AE5">
            <v>1.9108232898219502E-2</v>
          </cell>
          <cell r="AF5">
            <v>1.6505793230704446E-2</v>
          </cell>
          <cell r="AG5">
            <v>-1.9336127477167286E-2</v>
          </cell>
          <cell r="AH5">
            <v>1.7522127923337072E-2</v>
          </cell>
          <cell r="AI5">
            <v>6.8392373630010717E-2</v>
          </cell>
          <cell r="AJ5">
            <v>7.2183199019597577E-3</v>
          </cell>
          <cell r="AK5">
            <v>1.0370485293800469E-2</v>
          </cell>
          <cell r="AL5">
            <v>5.5101930040863945E-3</v>
          </cell>
          <cell r="AM5">
            <v>-6.3329342581423309E-2</v>
          </cell>
          <cell r="AN5">
            <v>-2.9660987338508749E-2</v>
          </cell>
          <cell r="AO5">
            <v>1.7445679825704996E-3</v>
          </cell>
        </row>
        <row r="6">
          <cell r="W6">
            <v>6.9334384618555234E-2</v>
          </cell>
          <cell r="X6">
            <v>6.9456981369295345E-2</v>
          </cell>
          <cell r="Y6">
            <v>7.7393533454169994E-2</v>
          </cell>
          <cell r="Z6">
            <v>7.3379934099732758E-2</v>
          </cell>
          <cell r="AA6">
            <v>6.4904338331627232E-2</v>
          </cell>
          <cell r="AB6">
            <v>5.6909418373400911E-2</v>
          </cell>
          <cell r="AC6">
            <v>5.4575373007075934E-2</v>
          </cell>
          <cell r="AD6">
            <v>5.7710203765900747E-2</v>
          </cell>
          <cell r="AE6">
            <v>1.0986101419486527E-2</v>
          </cell>
          <cell r="AF6">
            <v>3.2467448209992478E-2</v>
          </cell>
          <cell r="AG6">
            <v>3.1545112436422329E-2</v>
          </cell>
          <cell r="AH6">
            <v>7.4936933891287527E-3</v>
          </cell>
          <cell r="AI6">
            <v>9.5013486402657499E-3</v>
          </cell>
          <cell r="AJ6">
            <v>4.6093360817698326E-3</v>
          </cell>
          <cell r="AK6">
            <v>1.6229900925973872E-2</v>
          </cell>
          <cell r="AL6">
            <v>2.1883134415181082E-2</v>
          </cell>
          <cell r="AM6">
            <v>5.2801096355476362E-2</v>
          </cell>
          <cell r="AN6">
            <v>7.0656021856598805E-2</v>
          </cell>
          <cell r="AO6">
            <v>1.3994208187100288E-2</v>
          </cell>
        </row>
        <row r="7">
          <cell r="W7">
            <v>1.2757160738313011E-2</v>
          </cell>
          <cell r="X7">
            <v>1.5199289960216911E-2</v>
          </cell>
          <cell r="Y7">
            <v>1.0295442933486498E-2</v>
          </cell>
          <cell r="Z7">
            <v>1.1880423597644629E-2</v>
          </cell>
          <cell r="AA7">
            <v>6.7837472091136775E-4</v>
          </cell>
          <cell r="AB7">
            <v>-1.7735351598488269E-2</v>
          </cell>
          <cell r="AC7">
            <v>-1.6775292613182669E-2</v>
          </cell>
          <cell r="AD7">
            <v>-2.4494537801215799E-2</v>
          </cell>
          <cell r="AE7">
            <v>1.8182260301149444E-3</v>
          </cell>
          <cell r="AF7">
            <v>2.5399813775401903E-3</v>
          </cell>
          <cell r="AG7">
            <v>1.5668426979729144E-3</v>
          </cell>
          <cell r="AH7">
            <v>3.1512237972468604E-3</v>
          </cell>
          <cell r="AI7">
            <v>2.5649900078867915E-3</v>
          </cell>
          <cell r="AJ7">
            <v>-6.3809647508794587E-4</v>
          </cell>
          <cell r="AK7">
            <v>1.5519981211008727E-2</v>
          </cell>
          <cell r="AL7">
            <v>1.0549116899590594E-2</v>
          </cell>
          <cell r="AM7">
            <v>-7.5229967118348728E-3</v>
          </cell>
          <cell r="AN7">
            <v>-3.1045187995860646E-3</v>
          </cell>
          <cell r="AO7">
            <v>1.1726309623210085E-2</v>
          </cell>
        </row>
        <row r="8">
          <cell r="W8">
            <v>-1.882050239763422E-2</v>
          </cell>
          <cell r="X8">
            <v>-1.6575927971039905E-2</v>
          </cell>
          <cell r="Y8">
            <v>-4.1220825941724049E-2</v>
          </cell>
          <cell r="Z8">
            <v>-4.5827469567715329E-2</v>
          </cell>
          <cell r="AA8">
            <v>-2.2098765669773091E-2</v>
          </cell>
          <cell r="AB8">
            <v>-2.291665010127264E-2</v>
          </cell>
          <cell r="AC8">
            <v>-1.7227050144559386E-2</v>
          </cell>
          <cell r="AD8">
            <v>-3.806297329613384E-2</v>
          </cell>
          <cell r="AE8">
            <v>2.7827732287205142E-2</v>
          </cell>
          <cell r="AF8">
            <v>3.8860495163222319E-2</v>
          </cell>
          <cell r="AG8">
            <v>6.8968062406369324E-3</v>
          </cell>
          <cell r="AH8">
            <v>2.3310376066989491E-2</v>
          </cell>
          <cell r="AI8">
            <v>0.11049114265415461</v>
          </cell>
          <cell r="AJ8">
            <v>7.8181426973991108E-3</v>
          </cell>
          <cell r="AK8">
            <v>1.9443941105233842E-2</v>
          </cell>
          <cell r="AL8">
            <v>3.7203332420876478E-3</v>
          </cell>
          <cell r="AM8">
            <v>-4.9731898987240508E-2</v>
          </cell>
          <cell r="AN8">
            <v>-3.1141868512110649E-2</v>
          </cell>
          <cell r="AO8">
            <v>3.3440965277298895E-2</v>
          </cell>
        </row>
        <row r="9">
          <cell r="W9">
            <v>1.7816477567078826E-2</v>
          </cell>
          <cell r="X9">
            <v>1.9459022130717374E-2</v>
          </cell>
          <cell r="Y9">
            <v>3.1427725688473185E-2</v>
          </cell>
          <cell r="Z9">
            <v>3.3615820038022104E-2</v>
          </cell>
          <cell r="AA9">
            <v>2.2459490744190624E-2</v>
          </cell>
          <cell r="AB9">
            <v>2.6297068697531456E-2</v>
          </cell>
          <cell r="AC9">
            <v>2.932745561006378E-2</v>
          </cell>
          <cell r="AD9">
            <v>1.5537600994406375E-2</v>
          </cell>
          <cell r="AE9">
            <v>-6.1211678393520152E-3</v>
          </cell>
          <cell r="AF9">
            <v>-7.5593103188201782E-3</v>
          </cell>
          <cell r="AG9">
            <v>4.3899226354731091E-3</v>
          </cell>
          <cell r="AH9">
            <v>-1.1063729743389539E-2</v>
          </cell>
          <cell r="AI9">
            <v>-2.679898853753826E-2</v>
          </cell>
          <cell r="AJ9">
            <v>-1.3422892121679464E-3</v>
          </cell>
          <cell r="AK9">
            <v>-3.5720129870339123E-3</v>
          </cell>
          <cell r="AL9">
            <v>2.2712536087590163E-3</v>
          </cell>
          <cell r="AM9">
            <v>2.2697827496757528E-2</v>
          </cell>
          <cell r="AN9">
            <v>-4.6428214285715308E-3</v>
          </cell>
          <cell r="AO9">
            <v>2.9811724459528621E-2</v>
          </cell>
        </row>
        <row r="10">
          <cell r="W10">
            <v>5.2136410277792811E-2</v>
          </cell>
          <cell r="X10">
            <v>6.0721199051908759E-2</v>
          </cell>
          <cell r="Y10">
            <v>2.9472114893416501E-2</v>
          </cell>
          <cell r="Z10">
            <v>1.5934882016333196E-2</v>
          </cell>
          <cell r="AA10">
            <v>3.5060902141398564E-2</v>
          </cell>
          <cell r="AB10">
            <v>1.1109655248531913E-2</v>
          </cell>
          <cell r="AC10">
            <v>2.5088241600021322E-2</v>
          </cell>
          <cell r="AD10">
            <v>-4.2535057778087082E-2</v>
          </cell>
          <cell r="AE10">
            <v>5.2294353208198974E-2</v>
          </cell>
          <cell r="AF10">
            <v>8.9534029348531607E-2</v>
          </cell>
          <cell r="AG10">
            <v>3.4754959111034323E-2</v>
          </cell>
          <cell r="AH10">
            <v>4.3007535027549837E-2</v>
          </cell>
          <cell r="AI10">
            <v>0.1453374623756889</v>
          </cell>
          <cell r="AJ10">
            <v>1.9619942376446931E-2</v>
          </cell>
          <cell r="AK10">
            <v>6.1546178228329307E-2</v>
          </cell>
          <cell r="AL10">
            <v>4.9525078103919151E-2</v>
          </cell>
          <cell r="AM10">
            <v>-4.6265467190807374E-2</v>
          </cell>
          <cell r="AN10">
            <v>-1.239688149886331E-2</v>
          </cell>
          <cell r="AO10">
            <v>9.0952955770645438E-2</v>
          </cell>
        </row>
        <row r="12">
          <cell r="AC12" t="str">
            <v>3 month</v>
          </cell>
          <cell r="AD12" t="str">
            <v>6 month</v>
          </cell>
          <cell r="AE12" t="str">
            <v>1 year</v>
          </cell>
          <cell r="AF12" t="str">
            <v>2 year</v>
          </cell>
          <cell r="AG12" t="str">
            <v>3 year</v>
          </cell>
          <cell r="AH12" t="str">
            <v>5 year</v>
          </cell>
          <cell r="AI12" t="str">
            <v>7 year</v>
          </cell>
          <cell r="AJ12" t="str">
            <v>10 year</v>
          </cell>
          <cell r="AK12" t="str">
            <v>20 year</v>
          </cell>
          <cell r="AL12" t="str">
            <v>30 year</v>
          </cell>
        </row>
        <row r="13">
          <cell r="AB13">
            <v>43553</v>
          </cell>
          <cell r="AC13">
            <v>2.4E-2</v>
          </cell>
          <cell r="AD13">
            <v>2.4399999999999998E-2</v>
          </cell>
          <cell r="AE13">
            <v>2.4E-2</v>
          </cell>
          <cell r="AF13">
            <v>2.2700000000000001E-2</v>
          </cell>
          <cell r="AG13">
            <v>2.2099999999999998E-2</v>
          </cell>
          <cell r="AH13">
            <v>2.23E-2</v>
          </cell>
          <cell r="AI13">
            <v>2.3099999999999999E-2</v>
          </cell>
          <cell r="AJ13">
            <v>2.41E-2</v>
          </cell>
          <cell r="AK13">
            <v>2.63E-2</v>
          </cell>
          <cell r="AL13">
            <v>2.81E-2</v>
          </cell>
        </row>
        <row r="14">
          <cell r="AB14">
            <v>43585</v>
          </cell>
          <cell r="AC14">
            <v>2.4300000000000002E-2</v>
          </cell>
          <cell r="AD14">
            <v>2.46E-2</v>
          </cell>
          <cell r="AE14">
            <v>2.3900000000000001E-2</v>
          </cell>
          <cell r="AF14">
            <v>2.2700000000000001E-2</v>
          </cell>
          <cell r="AG14">
            <v>2.2400000000000003E-2</v>
          </cell>
          <cell r="AH14">
            <v>2.2799999999999997E-2</v>
          </cell>
          <cell r="AI14">
            <v>2.3900000000000001E-2</v>
          </cell>
          <cell r="AJ14">
            <v>2.5099999999999997E-2</v>
          </cell>
          <cell r="AK14">
            <v>2.75E-2</v>
          </cell>
          <cell r="AL14">
            <v>2.9300000000000003E-2</v>
          </cell>
        </row>
        <row r="15">
          <cell r="AB15">
            <v>43616</v>
          </cell>
          <cell r="AC15">
            <v>2.35E-2</v>
          </cell>
          <cell r="AD15">
            <v>2.35E-2</v>
          </cell>
          <cell r="AE15">
            <v>2.2099999999999998E-2</v>
          </cell>
          <cell r="AF15">
            <v>1.95E-2</v>
          </cell>
          <cell r="AG15">
            <v>1.9E-2</v>
          </cell>
          <cell r="AH15">
            <v>1.9299999999999998E-2</v>
          </cell>
          <cell r="AI15">
            <v>2.0299999999999999E-2</v>
          </cell>
          <cell r="AJ15">
            <v>2.1400000000000002E-2</v>
          </cell>
          <cell r="AK15">
            <v>2.3900000000000001E-2</v>
          </cell>
          <cell r="AL15">
            <v>2.58E-2</v>
          </cell>
        </row>
        <row r="16">
          <cell r="AB16">
            <v>43644</v>
          </cell>
          <cell r="AC16">
            <v>2.12E-2</v>
          </cell>
          <cell r="AD16">
            <v>2.0899999999999998E-2</v>
          </cell>
          <cell r="AE16">
            <v>1.9199999999999998E-2</v>
          </cell>
          <cell r="AF16">
            <v>1.7500000000000002E-2</v>
          </cell>
          <cell r="AG16">
            <v>1.7100000000000001E-2</v>
          </cell>
          <cell r="AH16">
            <v>1.7600000000000001E-2</v>
          </cell>
          <cell r="AI16">
            <v>1.8700000000000001E-2</v>
          </cell>
          <cell r="AJ16">
            <v>0.02</v>
          </cell>
          <cell r="AK16">
            <v>2.3099999999999999E-2</v>
          </cell>
          <cell r="AL16">
            <v>2.52E-2</v>
          </cell>
        </row>
        <row r="17">
          <cell r="AB17">
            <v>43677</v>
          </cell>
          <cell r="AC17">
            <v>2.0799999999999999E-2</v>
          </cell>
          <cell r="AD17">
            <v>2.1000000000000001E-2</v>
          </cell>
          <cell r="AE17">
            <v>0.02</v>
          </cell>
          <cell r="AF17">
            <v>1.89E-2</v>
          </cell>
          <cell r="AG17">
            <v>1.84E-2</v>
          </cell>
          <cell r="AH17">
            <v>1.84E-2</v>
          </cell>
          <cell r="AI17">
            <v>1.9199999999999998E-2</v>
          </cell>
          <cell r="AJ17">
            <v>2.0199999999999999E-2</v>
          </cell>
          <cell r="AK17">
            <v>2.3099999999999999E-2</v>
          </cell>
          <cell r="AL17">
            <v>2.53E-2</v>
          </cell>
        </row>
        <row r="18">
          <cell r="AB18">
            <v>43707</v>
          </cell>
          <cell r="AC18">
            <v>1.9900000000000001E-2</v>
          </cell>
          <cell r="AD18">
            <v>1.89E-2</v>
          </cell>
          <cell r="AE18">
            <v>1.7600000000000001E-2</v>
          </cell>
          <cell r="AF18">
            <v>1.4999999999999999E-2</v>
          </cell>
          <cell r="AG18">
            <v>1.4199999999999999E-2</v>
          </cell>
          <cell r="AH18">
            <v>1.3899999999999999E-2</v>
          </cell>
          <cell r="AI18">
            <v>1.4499999999999999E-2</v>
          </cell>
          <cell r="AJ18">
            <v>1.4999999999999999E-2</v>
          </cell>
          <cell r="AK18">
            <v>1.78E-2</v>
          </cell>
          <cell r="AL18">
            <v>1.9599999999999999E-2</v>
          </cell>
        </row>
        <row r="19">
          <cell r="AB19">
            <v>43738</v>
          </cell>
          <cell r="AC19">
            <v>1.8799999999999997E-2</v>
          </cell>
          <cell r="AD19">
            <v>1.83E-2</v>
          </cell>
          <cell r="AE19">
            <v>1.7500000000000002E-2</v>
          </cell>
          <cell r="AF19">
            <v>1.6299999999999999E-2</v>
          </cell>
          <cell r="AG19">
            <v>1.5600000000000001E-2</v>
          </cell>
          <cell r="AH19">
            <v>1.55E-2</v>
          </cell>
          <cell r="AI19">
            <v>1.6200000000000003E-2</v>
          </cell>
          <cell r="AJ19">
            <v>1.6799999999999999E-2</v>
          </cell>
          <cell r="AK19">
            <v>1.9400000000000001E-2</v>
          </cell>
          <cell r="AL19">
            <v>2.12E-2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22">
          <cell r="A22">
            <v>42370</v>
          </cell>
        </row>
        <row r="23">
          <cell r="A23">
            <v>42387</v>
          </cell>
        </row>
        <row r="24">
          <cell r="A24">
            <v>42415</v>
          </cell>
        </row>
        <row r="25">
          <cell r="A25">
            <v>42454</v>
          </cell>
        </row>
        <row r="26">
          <cell r="A26">
            <v>42520</v>
          </cell>
        </row>
        <row r="27">
          <cell r="A27">
            <v>42555</v>
          </cell>
        </row>
        <row r="28">
          <cell r="A28">
            <v>42618</v>
          </cell>
        </row>
        <row r="29">
          <cell r="A29">
            <v>42698</v>
          </cell>
        </row>
        <row r="30">
          <cell r="A30">
            <v>42729</v>
          </cell>
        </row>
        <row r="31">
          <cell r="A31">
            <v>42730</v>
          </cell>
        </row>
        <row r="32">
          <cell r="A32">
            <v>42737</v>
          </cell>
        </row>
        <row r="33">
          <cell r="A33">
            <v>42751</v>
          </cell>
        </row>
        <row r="34">
          <cell r="A34">
            <v>42786</v>
          </cell>
        </row>
        <row r="35">
          <cell r="A35">
            <v>42839</v>
          </cell>
        </row>
        <row r="36">
          <cell r="A36">
            <v>42884</v>
          </cell>
        </row>
        <row r="37">
          <cell r="A37">
            <v>42920</v>
          </cell>
        </row>
        <row r="38">
          <cell r="A38">
            <v>42982</v>
          </cell>
        </row>
        <row r="39">
          <cell r="A39">
            <v>43062</v>
          </cell>
        </row>
        <row r="40">
          <cell r="A40">
            <v>43094</v>
          </cell>
        </row>
        <row r="41">
          <cell r="A41">
            <v>43101</v>
          </cell>
        </row>
        <row r="42">
          <cell r="A42">
            <v>43115</v>
          </cell>
        </row>
        <row r="43">
          <cell r="A43">
            <v>43150</v>
          </cell>
        </row>
        <row r="44">
          <cell r="A44">
            <v>43189</v>
          </cell>
        </row>
        <row r="45">
          <cell r="A45">
            <v>43248</v>
          </cell>
        </row>
        <row r="46">
          <cell r="A46">
            <v>43285</v>
          </cell>
        </row>
        <row r="47">
          <cell r="A47">
            <v>43346</v>
          </cell>
        </row>
        <row r="48">
          <cell r="A48">
            <v>43426</v>
          </cell>
        </row>
        <row r="49">
          <cell r="A49">
            <v>43459</v>
          </cell>
        </row>
        <row r="50">
          <cell r="A50">
            <v>43101</v>
          </cell>
        </row>
        <row r="51">
          <cell r="A51">
            <v>43486</v>
          </cell>
        </row>
        <row r="52">
          <cell r="A52">
            <v>43514</v>
          </cell>
        </row>
        <row r="53">
          <cell r="A53">
            <v>43574</v>
          </cell>
        </row>
        <row r="54">
          <cell r="A54">
            <v>43612</v>
          </cell>
        </row>
        <row r="55">
          <cell r="A55">
            <v>43650</v>
          </cell>
        </row>
        <row r="56">
          <cell r="A56">
            <v>43710</v>
          </cell>
        </row>
        <row r="57">
          <cell r="A57">
            <v>43797</v>
          </cell>
        </row>
        <row r="58">
          <cell r="A58">
            <v>43824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57E9-A8B1-4EAA-9CC2-5B2549B9F4F8}">
  <sheetPr codeName="Sheet5"/>
  <dimension ref="A1:AD193"/>
  <sheetViews>
    <sheetView showGridLines="0" tabSelected="1" workbookViewId="0">
      <pane xSplit="3" ySplit="15" topLeftCell="D16" activePane="bottomRight" state="frozen"/>
      <selection pane="topRight" activeCell="D1" sqref="D1"/>
      <selection pane="bottomLeft" activeCell="A8" sqref="A8"/>
      <selection pane="bottomRight" activeCell="H16" sqref="H16"/>
    </sheetView>
  </sheetViews>
  <sheetFormatPr defaultColWidth="9.109375" defaultRowHeight="11.4" x14ac:dyDescent="0.2"/>
  <cols>
    <col min="1" max="1" width="9.109375" style="3"/>
    <col min="2" max="2" width="20.88671875" style="3" customWidth="1"/>
    <col min="3" max="3" width="16" style="2" customWidth="1"/>
    <col min="4" max="4" width="27" style="3" customWidth="1"/>
    <col min="5" max="5" width="12.33203125" style="3" customWidth="1"/>
    <col min="6" max="6" width="18.33203125" style="4" customWidth="1"/>
    <col min="7" max="7" width="21" style="5" customWidth="1"/>
    <col min="8" max="8" width="14.33203125" style="5" customWidth="1"/>
    <col min="9" max="9" width="14" style="6" customWidth="1"/>
    <col min="10" max="16384" width="9.109375" style="3"/>
  </cols>
  <sheetData>
    <row r="1" spans="1:30" ht="25.05" customHeight="1" x14ac:dyDescent="0.3">
      <c r="A1" s="1" t="s">
        <v>0</v>
      </c>
      <c r="B1" s="1"/>
    </row>
    <row r="2" spans="1:30" ht="25.05" customHeight="1" x14ac:dyDescent="0.3">
      <c r="A2" s="1" t="s">
        <v>1</v>
      </c>
      <c r="B2" s="1"/>
    </row>
    <row r="3" spans="1:30" ht="25.05" customHeight="1" x14ac:dyDescent="0.3">
      <c r="A3" s="7" t="s">
        <v>2</v>
      </c>
      <c r="B3" s="1"/>
    </row>
    <row r="4" spans="1:30" ht="25.05" customHeight="1" x14ac:dyDescent="0.3">
      <c r="A4" s="1"/>
      <c r="B4" s="1"/>
    </row>
    <row r="5" spans="1:30" ht="25.05" customHeight="1" x14ac:dyDescent="0.3">
      <c r="A5" s="1"/>
      <c r="B5" s="1"/>
    </row>
    <row r="6" spans="1:30" ht="25.05" customHeight="1" x14ac:dyDescent="0.3">
      <c r="A6" s="1"/>
      <c r="B6" s="1"/>
    </row>
    <row r="7" spans="1:30" ht="25.05" customHeight="1" x14ac:dyDescent="0.3">
      <c r="A7" s="1"/>
      <c r="B7" s="1"/>
    </row>
    <row r="8" spans="1:30" ht="25.05" customHeight="1" thickBot="1" x14ac:dyDescent="0.25"/>
    <row r="9" spans="1:30" ht="14.4" x14ac:dyDescent="0.3">
      <c r="B9" s="32" t="s">
        <v>3</v>
      </c>
      <c r="C9" s="33"/>
      <c r="D9" s="33"/>
      <c r="E9" s="33"/>
      <c r="F9" s="33"/>
      <c r="G9" s="33"/>
      <c r="H9" s="34"/>
    </row>
    <row r="10" spans="1:30" ht="14.4" x14ac:dyDescent="0.3">
      <c r="B10" s="35" t="s">
        <v>4</v>
      </c>
      <c r="C10" s="36"/>
      <c r="D10" s="37" t="s">
        <v>5</v>
      </c>
      <c r="E10" s="36"/>
      <c r="F10" s="37" t="s">
        <v>6</v>
      </c>
      <c r="G10" s="36"/>
      <c r="H10" s="38"/>
    </row>
    <row r="11" spans="1:30" ht="14.4" x14ac:dyDescent="0.3">
      <c r="B11" s="8" t="s">
        <v>36</v>
      </c>
      <c r="C11" s="9">
        <v>6.0033813069363326E-2</v>
      </c>
      <c r="D11" s="10" t="s">
        <v>37</v>
      </c>
      <c r="E11" s="11">
        <v>111036.38333815092</v>
      </c>
      <c r="F11" s="9" t="s">
        <v>38</v>
      </c>
      <c r="G11" s="12">
        <v>43720</v>
      </c>
      <c r="H11" s="13">
        <v>736.15883192221088</v>
      </c>
    </row>
    <row r="12" spans="1:30" ht="14.4" x14ac:dyDescent="0.3">
      <c r="B12" s="8" t="s">
        <v>39</v>
      </c>
      <c r="C12" s="9">
        <v>5.979898908784799E-2</v>
      </c>
      <c r="D12" s="10" t="s">
        <v>40</v>
      </c>
      <c r="E12" s="11">
        <v>109312.07875293784</v>
      </c>
      <c r="F12" s="9" t="s">
        <v>41</v>
      </c>
      <c r="G12" s="12">
        <v>43719</v>
      </c>
      <c r="H12" s="13">
        <v>860.66121213059296</v>
      </c>
    </row>
    <row r="13" spans="1:30" ht="15" thickBot="1" x14ac:dyDescent="0.35">
      <c r="B13" s="14" t="s">
        <v>42</v>
      </c>
      <c r="C13" s="15">
        <v>5.9510683841188107E-2</v>
      </c>
      <c r="D13" s="16" t="s">
        <v>43</v>
      </c>
      <c r="E13" s="17">
        <v>106309.42731377983</v>
      </c>
      <c r="F13" s="15" t="s">
        <v>44</v>
      </c>
      <c r="G13" s="18">
        <v>43719</v>
      </c>
      <c r="H13" s="19">
        <v>176.00761283525077</v>
      </c>
    </row>
    <row r="14" spans="1:30" x14ac:dyDescent="0.2">
      <c r="J14" s="3">
        <v>13</v>
      </c>
    </row>
    <row r="15" spans="1:30" x14ac:dyDescent="0.2">
      <c r="A15" s="20" t="s">
        <v>7</v>
      </c>
      <c r="B15" s="20" t="s">
        <v>8</v>
      </c>
      <c r="C15" s="21" t="s">
        <v>9</v>
      </c>
      <c r="D15" s="22" t="s">
        <v>10</v>
      </c>
      <c r="E15" s="22" t="s">
        <v>11</v>
      </c>
      <c r="F15" s="22" t="s">
        <v>12</v>
      </c>
      <c r="G15" s="23" t="s">
        <v>13</v>
      </c>
      <c r="H15" s="24" t="s">
        <v>14</v>
      </c>
      <c r="I15" s="24" t="s">
        <v>15</v>
      </c>
      <c r="J15" s="24" t="s">
        <v>4</v>
      </c>
      <c r="K15" s="25" t="s">
        <v>16</v>
      </c>
      <c r="L15" s="20" t="s">
        <v>17</v>
      </c>
      <c r="M15" s="24" t="s">
        <v>18</v>
      </c>
      <c r="N15" s="20" t="s">
        <v>19</v>
      </c>
      <c r="O15" s="20" t="s">
        <v>20</v>
      </c>
      <c r="P15" s="20" t="s">
        <v>21</v>
      </c>
      <c r="Q15" s="20" t="s">
        <v>22</v>
      </c>
      <c r="R15" s="20" t="s">
        <v>23</v>
      </c>
      <c r="S15" s="20" t="s">
        <v>24</v>
      </c>
      <c r="T15" s="20" t="s">
        <v>25</v>
      </c>
      <c r="U15" s="20" t="s">
        <v>26</v>
      </c>
      <c r="V15" s="20" t="s">
        <v>27</v>
      </c>
      <c r="W15" s="20" t="s">
        <v>28</v>
      </c>
      <c r="X15" s="20" t="s">
        <v>29</v>
      </c>
      <c r="Y15" s="20" t="s">
        <v>30</v>
      </c>
      <c r="Z15" s="20" t="s">
        <v>31</v>
      </c>
      <c r="AA15" s="20" t="s">
        <v>32</v>
      </c>
      <c r="AB15" s="20" t="s">
        <v>33</v>
      </c>
      <c r="AC15" s="20" t="s">
        <v>34</v>
      </c>
      <c r="AD15" s="20" t="s">
        <v>35</v>
      </c>
    </row>
    <row r="16" spans="1:30" x14ac:dyDescent="0.2">
      <c r="A16" s="3">
        <v>1</v>
      </c>
      <c r="B16" s="3" t="s">
        <v>45</v>
      </c>
      <c r="C16" s="2" t="s">
        <v>4</v>
      </c>
      <c r="D16" s="26">
        <v>14</v>
      </c>
      <c r="E16" s="26">
        <v>14</v>
      </c>
      <c r="F16" s="27">
        <v>0</v>
      </c>
      <c r="G16" s="4">
        <v>104366.40459655915</v>
      </c>
      <c r="H16" s="5">
        <v>7.1873312514404084E-2</v>
      </c>
      <c r="I16" s="5">
        <v>4.366404596559148E-2</v>
      </c>
      <c r="J16" s="5">
        <v>0</v>
      </c>
      <c r="K16" s="28">
        <v>0</v>
      </c>
      <c r="L16" s="28">
        <v>0</v>
      </c>
      <c r="M16" s="28">
        <v>0</v>
      </c>
      <c r="N16" s="28">
        <v>0</v>
      </c>
      <c r="O16" s="28">
        <v>60</v>
      </c>
      <c r="P16" s="28">
        <v>0</v>
      </c>
      <c r="Q16" s="28">
        <v>0</v>
      </c>
      <c r="R16" s="28">
        <v>0</v>
      </c>
      <c r="S16" s="28">
        <v>40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 t="s">
        <v>46</v>
      </c>
    </row>
    <row r="17" spans="1:30" x14ac:dyDescent="0.2">
      <c r="A17" s="3">
        <v>33</v>
      </c>
      <c r="B17" s="3" t="s">
        <v>47</v>
      </c>
      <c r="C17" s="2" t="s">
        <v>4</v>
      </c>
      <c r="D17" s="26">
        <v>1</v>
      </c>
      <c r="E17" s="26">
        <v>2</v>
      </c>
      <c r="F17" s="27">
        <v>1</v>
      </c>
      <c r="G17" s="4">
        <v>111059.48383072004</v>
      </c>
      <c r="H17" s="5">
        <v>8.3226102565745363E-2</v>
      </c>
      <c r="I17" s="5">
        <v>0.1105948383072004</v>
      </c>
      <c r="J17" s="5">
        <v>6.0033813069363326E-2</v>
      </c>
      <c r="K17" s="28">
        <v>0</v>
      </c>
      <c r="L17" s="28">
        <v>0</v>
      </c>
      <c r="M17" s="28">
        <v>0</v>
      </c>
      <c r="N17" s="28">
        <v>10</v>
      </c>
      <c r="O17" s="28">
        <v>0</v>
      </c>
      <c r="P17" s="28">
        <v>0</v>
      </c>
      <c r="Q17" s="28">
        <v>0</v>
      </c>
      <c r="R17" s="28">
        <v>10</v>
      </c>
      <c r="S17" s="28">
        <v>0</v>
      </c>
      <c r="T17" s="28">
        <v>10</v>
      </c>
      <c r="U17" s="28">
        <v>0</v>
      </c>
      <c r="V17" s="28">
        <v>0</v>
      </c>
      <c r="W17" s="28">
        <v>70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 t="s">
        <v>46</v>
      </c>
    </row>
    <row r="18" spans="1:30" x14ac:dyDescent="0.2">
      <c r="A18" s="3">
        <v>44</v>
      </c>
      <c r="B18" s="3" t="s">
        <v>48</v>
      </c>
      <c r="C18" s="2" t="s">
        <v>4</v>
      </c>
      <c r="D18" s="26">
        <v>2</v>
      </c>
      <c r="E18" s="26">
        <v>3</v>
      </c>
      <c r="F18" s="27">
        <v>1</v>
      </c>
      <c r="G18" s="4">
        <v>109752.92934159408</v>
      </c>
      <c r="H18" s="5">
        <v>6.2106062190699626E-2</v>
      </c>
      <c r="I18" s="5">
        <v>9.7529293415940854E-2</v>
      </c>
      <c r="J18" s="5">
        <v>5.979898908784799E-2</v>
      </c>
      <c r="K18" s="28">
        <v>0</v>
      </c>
      <c r="L18" s="28">
        <v>40</v>
      </c>
      <c r="M18" s="28">
        <v>0</v>
      </c>
      <c r="N18" s="28">
        <v>10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10</v>
      </c>
      <c r="U18" s="28">
        <v>0</v>
      </c>
      <c r="V18" s="28">
        <v>0</v>
      </c>
      <c r="W18" s="28">
        <v>40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 t="s">
        <v>46</v>
      </c>
    </row>
    <row r="19" spans="1:30" x14ac:dyDescent="0.2">
      <c r="A19" s="3">
        <v>48</v>
      </c>
      <c r="B19" s="3" t="s">
        <v>49</v>
      </c>
      <c r="C19" s="2" t="s">
        <v>4</v>
      </c>
      <c r="D19" s="26">
        <v>3</v>
      </c>
      <c r="E19" s="26">
        <v>1</v>
      </c>
      <c r="F19" s="27">
        <v>-2</v>
      </c>
      <c r="G19" s="4">
        <v>112021.981542141</v>
      </c>
      <c r="H19" s="5">
        <v>9.9930418495386933E-2</v>
      </c>
      <c r="I19" s="5">
        <v>0.12021981542141003</v>
      </c>
      <c r="J19" s="5">
        <v>5.9510683841188107E-2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10</v>
      </c>
      <c r="T19" s="28">
        <v>10</v>
      </c>
      <c r="U19" s="28">
        <v>0</v>
      </c>
      <c r="V19" s="28">
        <v>10</v>
      </c>
      <c r="W19" s="28">
        <v>70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 t="s">
        <v>50</v>
      </c>
    </row>
    <row r="20" spans="1:30" x14ac:dyDescent="0.2">
      <c r="A20" s="3">
        <v>47</v>
      </c>
      <c r="B20" s="3" t="s">
        <v>51</v>
      </c>
      <c r="C20" s="2" t="s">
        <v>4</v>
      </c>
      <c r="D20" s="26">
        <v>4</v>
      </c>
      <c r="E20" s="26">
        <v>5</v>
      </c>
      <c r="F20" s="27">
        <v>1</v>
      </c>
      <c r="G20" s="4">
        <v>106757.53545181878</v>
      </c>
      <c r="H20" s="5">
        <v>5.519772790030749E-2</v>
      </c>
      <c r="I20" s="5">
        <v>6.7575354518187858E-2</v>
      </c>
      <c r="J20" s="5">
        <v>3.4041960217595132E-2</v>
      </c>
      <c r="K20" s="28">
        <v>0</v>
      </c>
      <c r="L20" s="28">
        <v>40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20</v>
      </c>
      <c r="T20" s="28">
        <v>30</v>
      </c>
      <c r="U20" s="28">
        <v>0</v>
      </c>
      <c r="V20" s="28">
        <v>10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 t="s">
        <v>46</v>
      </c>
    </row>
    <row r="21" spans="1:30" x14ac:dyDescent="0.2">
      <c r="A21" s="3">
        <v>19</v>
      </c>
      <c r="B21" s="3" t="s">
        <v>52</v>
      </c>
      <c r="C21" s="2" t="s">
        <v>4</v>
      </c>
      <c r="D21" s="26">
        <v>5</v>
      </c>
      <c r="E21" s="26">
        <v>4</v>
      </c>
      <c r="F21" s="27">
        <v>-1</v>
      </c>
      <c r="G21" s="4">
        <v>105935.92636682751</v>
      </c>
      <c r="H21" s="5">
        <v>4.3994481509162991E-2</v>
      </c>
      <c r="I21" s="5">
        <v>5.9359263668275153E-2</v>
      </c>
      <c r="J21" s="5">
        <v>3.2631998767781306E-2</v>
      </c>
      <c r="K21" s="28">
        <v>0</v>
      </c>
      <c r="L21" s="28">
        <v>0</v>
      </c>
      <c r="M21" s="28">
        <v>25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25</v>
      </c>
      <c r="W21" s="28">
        <v>25</v>
      </c>
      <c r="X21" s="28">
        <v>25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 t="s">
        <v>50</v>
      </c>
    </row>
    <row r="22" spans="1:30" x14ac:dyDescent="0.2">
      <c r="A22" s="3">
        <v>29</v>
      </c>
      <c r="B22" s="3" t="s">
        <v>53</v>
      </c>
      <c r="C22" s="2" t="s">
        <v>4</v>
      </c>
      <c r="D22" s="26">
        <v>6</v>
      </c>
      <c r="E22" s="26">
        <v>6</v>
      </c>
      <c r="F22" s="27">
        <v>0</v>
      </c>
      <c r="G22" s="4">
        <v>103407.14157420187</v>
      </c>
      <c r="H22" s="5">
        <v>1.9341743399100293E-2</v>
      </c>
      <c r="I22" s="5">
        <v>3.4071415742018774E-2</v>
      </c>
      <c r="J22" s="5">
        <v>2.2321035200371452E-2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10</v>
      </c>
      <c r="T22" s="28">
        <v>10</v>
      </c>
      <c r="U22" s="28">
        <v>0</v>
      </c>
      <c r="V22" s="28">
        <v>0</v>
      </c>
      <c r="W22" s="28">
        <v>0</v>
      </c>
      <c r="X22" s="28">
        <v>70</v>
      </c>
      <c r="Y22" s="28">
        <v>10</v>
      </c>
      <c r="Z22" s="28">
        <v>0</v>
      </c>
      <c r="AA22" s="28">
        <v>0</v>
      </c>
      <c r="AB22" s="28">
        <v>0</v>
      </c>
      <c r="AC22" s="28">
        <v>0</v>
      </c>
      <c r="AD22" s="28" t="s">
        <v>50</v>
      </c>
    </row>
    <row r="23" spans="1:30" x14ac:dyDescent="0.2">
      <c r="A23" s="3">
        <v>31</v>
      </c>
      <c r="B23" s="3" t="s">
        <v>54</v>
      </c>
      <c r="C23" s="2" t="s">
        <v>4</v>
      </c>
      <c r="D23" s="26">
        <v>6</v>
      </c>
      <c r="E23" s="26">
        <v>6</v>
      </c>
      <c r="F23" s="27">
        <v>0</v>
      </c>
      <c r="G23" s="4">
        <v>103407.14157420187</v>
      </c>
      <c r="H23" s="5">
        <v>1.9341743399100293E-2</v>
      </c>
      <c r="I23" s="5">
        <v>3.4071415742018774E-2</v>
      </c>
      <c r="J23" s="5">
        <v>2.2321035200371452E-2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10</v>
      </c>
      <c r="T23" s="28">
        <v>10</v>
      </c>
      <c r="U23" s="28">
        <v>0</v>
      </c>
      <c r="V23" s="28">
        <v>0</v>
      </c>
      <c r="W23" s="28">
        <v>0</v>
      </c>
      <c r="X23" s="28">
        <v>70</v>
      </c>
      <c r="Y23" s="28">
        <v>10</v>
      </c>
      <c r="Z23" s="28">
        <v>0</v>
      </c>
      <c r="AA23" s="28">
        <v>0</v>
      </c>
      <c r="AB23" s="28">
        <v>0</v>
      </c>
      <c r="AC23" s="28">
        <v>0</v>
      </c>
      <c r="AD23" s="28" t="s">
        <v>50</v>
      </c>
    </row>
    <row r="24" spans="1:30" x14ac:dyDescent="0.2">
      <c r="A24" s="3">
        <v>43</v>
      </c>
      <c r="B24" s="3" t="s">
        <v>55</v>
      </c>
      <c r="C24" s="2" t="s">
        <v>4</v>
      </c>
      <c r="D24" s="26">
        <v>8</v>
      </c>
      <c r="E24" s="26">
        <v>9</v>
      </c>
      <c r="F24" s="27">
        <v>1</v>
      </c>
      <c r="G24" s="4">
        <v>103224.55494916544</v>
      </c>
      <c r="H24" s="5">
        <v>2.2572814992030385E-2</v>
      </c>
      <c r="I24" s="5">
        <v>3.2245549491654479E-2</v>
      </c>
      <c r="J24" s="5">
        <v>1.8532247615004788E-2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10</v>
      </c>
      <c r="T24" s="28">
        <v>0</v>
      </c>
      <c r="U24" s="28">
        <v>0</v>
      </c>
      <c r="V24" s="28">
        <v>10</v>
      </c>
      <c r="W24" s="28">
        <v>0</v>
      </c>
      <c r="X24" s="28">
        <v>70</v>
      </c>
      <c r="Y24" s="28">
        <v>0</v>
      </c>
      <c r="Z24" s="28">
        <v>0</v>
      </c>
      <c r="AA24" s="28">
        <v>0</v>
      </c>
      <c r="AB24" s="28">
        <v>0</v>
      </c>
      <c r="AC24" s="28">
        <v>10</v>
      </c>
      <c r="AD24" s="28" t="s">
        <v>46</v>
      </c>
    </row>
    <row r="25" spans="1:30" x14ac:dyDescent="0.2">
      <c r="A25" s="3">
        <v>45</v>
      </c>
      <c r="B25" s="3" t="s">
        <v>56</v>
      </c>
      <c r="C25" s="2" t="s">
        <v>4</v>
      </c>
      <c r="D25" s="26">
        <v>9</v>
      </c>
      <c r="E25" s="26">
        <v>10</v>
      </c>
      <c r="F25" s="27">
        <v>1</v>
      </c>
      <c r="G25" s="4">
        <v>106580.1719713215</v>
      </c>
      <c r="H25" s="5">
        <v>8.559196744898856E-2</v>
      </c>
      <c r="I25" s="5">
        <v>6.5801719713215023E-2</v>
      </c>
      <c r="J25" s="5">
        <v>1.3803398358135439E-2</v>
      </c>
      <c r="K25" s="28">
        <v>20</v>
      </c>
      <c r="L25" s="28">
        <v>0</v>
      </c>
      <c r="M25" s="28">
        <v>20</v>
      </c>
      <c r="N25" s="28">
        <v>0</v>
      </c>
      <c r="O25" s="28">
        <v>0</v>
      </c>
      <c r="P25" s="28">
        <v>20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20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20</v>
      </c>
      <c r="AD25" s="28" t="s">
        <v>50</v>
      </c>
    </row>
    <row r="26" spans="1:30" x14ac:dyDescent="0.2">
      <c r="A26" s="3">
        <v>35</v>
      </c>
      <c r="B26" s="3" t="s">
        <v>57</v>
      </c>
      <c r="C26" s="2" t="s">
        <v>4</v>
      </c>
      <c r="D26" s="26">
        <v>10</v>
      </c>
      <c r="E26" s="26">
        <v>8</v>
      </c>
      <c r="F26" s="27">
        <v>-2</v>
      </c>
      <c r="G26" s="4">
        <v>104834.85293158708</v>
      </c>
      <c r="H26" s="5">
        <v>6.3527080471917477E-2</v>
      </c>
      <c r="I26" s="5">
        <v>4.8348529315870747E-2</v>
      </c>
      <c r="J26" s="5">
        <v>9.7549364404939734E-3</v>
      </c>
      <c r="K26" s="28">
        <v>10</v>
      </c>
      <c r="L26" s="28">
        <v>0</v>
      </c>
      <c r="M26" s="28">
        <v>0</v>
      </c>
      <c r="N26" s="28">
        <v>0</v>
      </c>
      <c r="O26" s="28">
        <v>10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40</v>
      </c>
      <c r="X26" s="28">
        <v>0</v>
      </c>
      <c r="Y26" s="28">
        <v>0</v>
      </c>
      <c r="Z26" s="28">
        <v>0</v>
      </c>
      <c r="AA26" s="28">
        <v>40</v>
      </c>
      <c r="AB26" s="28">
        <v>0</v>
      </c>
      <c r="AC26" s="28">
        <v>0</v>
      </c>
      <c r="AD26" s="28" t="s">
        <v>50</v>
      </c>
    </row>
    <row r="27" spans="1:30" x14ac:dyDescent="0.2">
      <c r="A27" s="3">
        <v>55</v>
      </c>
      <c r="B27" s="3" t="s">
        <v>58</v>
      </c>
      <c r="C27" s="2" t="s">
        <v>4</v>
      </c>
      <c r="D27" s="26">
        <v>11</v>
      </c>
      <c r="E27" s="26">
        <v>11</v>
      </c>
      <c r="F27" s="27">
        <v>0</v>
      </c>
      <c r="G27" s="4">
        <v>106049.84014337562</v>
      </c>
      <c r="H27" s="5">
        <v>8.5614735900916242E-2</v>
      </c>
      <c r="I27" s="5">
        <v>6.0498401433756177E-2</v>
      </c>
      <c r="J27" s="5">
        <v>8.486247924616129E-3</v>
      </c>
      <c r="K27" s="28">
        <v>0</v>
      </c>
      <c r="L27" s="28">
        <v>40</v>
      </c>
      <c r="M27" s="28">
        <v>0</v>
      </c>
      <c r="N27" s="28">
        <v>20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10</v>
      </c>
      <c r="X27" s="28">
        <v>10</v>
      </c>
      <c r="Y27" s="28">
        <v>0</v>
      </c>
      <c r="Z27" s="28">
        <v>10</v>
      </c>
      <c r="AA27" s="28">
        <v>0</v>
      </c>
      <c r="AB27" s="28">
        <v>0</v>
      </c>
      <c r="AC27" s="28">
        <v>10</v>
      </c>
      <c r="AD27" s="28" t="s">
        <v>46</v>
      </c>
    </row>
    <row r="28" spans="1:30" x14ac:dyDescent="0.2">
      <c r="A28" s="3">
        <v>21</v>
      </c>
      <c r="B28" s="3" t="s">
        <v>59</v>
      </c>
      <c r="C28" s="2" t="s">
        <v>4</v>
      </c>
      <c r="D28" s="26">
        <v>12</v>
      </c>
      <c r="E28" s="26">
        <v>12</v>
      </c>
      <c r="F28" s="27">
        <v>0</v>
      </c>
      <c r="G28" s="4">
        <v>104901.00963061031</v>
      </c>
      <c r="H28" s="5">
        <v>7.527586583375788E-2</v>
      </c>
      <c r="I28" s="5">
        <v>4.901009630610309E-2</v>
      </c>
      <c r="J28" s="5">
        <v>3.2789514502682346E-3</v>
      </c>
      <c r="K28" s="28">
        <v>0</v>
      </c>
      <c r="L28" s="28">
        <v>20</v>
      </c>
      <c r="M28" s="28">
        <v>0</v>
      </c>
      <c r="N28" s="28">
        <v>10</v>
      </c>
      <c r="O28" s="28">
        <v>0</v>
      </c>
      <c r="P28" s="28">
        <v>10</v>
      </c>
      <c r="Q28" s="28">
        <v>10</v>
      </c>
      <c r="R28" s="28">
        <v>5</v>
      </c>
      <c r="S28" s="28">
        <v>0</v>
      </c>
      <c r="T28" s="28">
        <v>10</v>
      </c>
      <c r="U28" s="28">
        <v>5</v>
      </c>
      <c r="V28" s="28">
        <v>5</v>
      </c>
      <c r="W28" s="28">
        <v>10</v>
      </c>
      <c r="X28" s="28">
        <v>0</v>
      </c>
      <c r="Y28" s="28">
        <v>0</v>
      </c>
      <c r="Z28" s="28">
        <v>5</v>
      </c>
      <c r="AA28" s="28">
        <v>0</v>
      </c>
      <c r="AB28" s="28">
        <v>5</v>
      </c>
      <c r="AC28" s="28">
        <v>5</v>
      </c>
      <c r="AD28" s="28" t="s">
        <v>50</v>
      </c>
    </row>
    <row r="29" spans="1:30" x14ac:dyDescent="0.2">
      <c r="A29" s="3">
        <v>26</v>
      </c>
      <c r="B29" s="3" t="s">
        <v>60</v>
      </c>
      <c r="C29" s="2" t="s">
        <v>4</v>
      </c>
      <c r="D29" s="26">
        <v>13</v>
      </c>
      <c r="E29" s="26">
        <v>13</v>
      </c>
      <c r="F29" s="27">
        <v>0</v>
      </c>
      <c r="G29" s="4">
        <v>104250.10742271088</v>
      </c>
      <c r="H29" s="5">
        <v>6.8270364795551056E-2</v>
      </c>
      <c r="I29" s="5">
        <v>4.2501074227108804E-2</v>
      </c>
      <c r="J29" s="5">
        <v>1.0258695616326211E-3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20</v>
      </c>
      <c r="Q29" s="28">
        <v>0</v>
      </c>
      <c r="R29" s="28">
        <v>20</v>
      </c>
      <c r="S29" s="28">
        <v>0</v>
      </c>
      <c r="T29" s="28">
        <v>0</v>
      </c>
      <c r="U29" s="28">
        <v>0</v>
      </c>
      <c r="V29" s="28">
        <v>0</v>
      </c>
      <c r="W29" s="28">
        <v>20</v>
      </c>
      <c r="X29" s="28">
        <v>0</v>
      </c>
      <c r="Y29" s="28">
        <v>10</v>
      </c>
      <c r="Z29" s="28">
        <v>0</v>
      </c>
      <c r="AA29" s="28">
        <v>10</v>
      </c>
      <c r="AB29" s="28">
        <v>0</v>
      </c>
      <c r="AC29" s="28">
        <v>20</v>
      </c>
      <c r="AD29" s="28" t="s">
        <v>50</v>
      </c>
    </row>
    <row r="30" spans="1:30" x14ac:dyDescent="0.2">
      <c r="A30" s="3">
        <v>57</v>
      </c>
      <c r="B30" s="3" t="s">
        <v>61</v>
      </c>
      <c r="C30" s="2" t="s">
        <v>4</v>
      </c>
      <c r="D30" s="26">
        <v>15</v>
      </c>
      <c r="E30" s="26">
        <v>15</v>
      </c>
      <c r="F30" s="27">
        <v>0</v>
      </c>
      <c r="G30" s="4">
        <v>103702.88060526722</v>
      </c>
      <c r="H30" s="5">
        <v>6.4020410125490618E-2</v>
      </c>
      <c r="I30" s="5">
        <v>3.7028806052672225E-2</v>
      </c>
      <c r="J30" s="5">
        <v>-1.8644915102475068E-3</v>
      </c>
      <c r="K30" s="28">
        <v>25</v>
      </c>
      <c r="L30" s="28">
        <v>0</v>
      </c>
      <c r="M30" s="28">
        <v>0</v>
      </c>
      <c r="N30" s="28">
        <v>0</v>
      </c>
      <c r="O30" s="28">
        <v>10</v>
      </c>
      <c r="P30" s="28">
        <v>0</v>
      </c>
      <c r="Q30" s="28">
        <v>0</v>
      </c>
      <c r="R30" s="28">
        <v>10</v>
      </c>
      <c r="S30" s="28">
        <v>20</v>
      </c>
      <c r="T30" s="28">
        <v>0</v>
      </c>
      <c r="U30" s="28">
        <v>0</v>
      </c>
      <c r="V30" s="28">
        <v>10</v>
      </c>
      <c r="W30" s="28">
        <v>0</v>
      </c>
      <c r="X30" s="28">
        <v>5</v>
      </c>
      <c r="Y30" s="28">
        <v>5</v>
      </c>
      <c r="Z30" s="28">
        <v>5</v>
      </c>
      <c r="AA30" s="28">
        <v>5</v>
      </c>
      <c r="AB30" s="28">
        <v>0</v>
      </c>
      <c r="AC30" s="28">
        <v>5</v>
      </c>
      <c r="AD30" s="28" t="s">
        <v>46</v>
      </c>
    </row>
    <row r="31" spans="1:30" x14ac:dyDescent="0.2">
      <c r="A31" s="3">
        <v>36</v>
      </c>
      <c r="B31" s="3" t="s">
        <v>62</v>
      </c>
      <c r="C31" s="2" t="s">
        <v>4</v>
      </c>
      <c r="D31" s="26">
        <v>16</v>
      </c>
      <c r="E31" s="26">
        <v>16</v>
      </c>
      <c r="F31" s="27">
        <v>0</v>
      </c>
      <c r="G31" s="4">
        <v>104823.69447790884</v>
      </c>
      <c r="H31" s="5">
        <v>9.2175818938974557E-2</v>
      </c>
      <c r="I31" s="5">
        <v>4.8236944779088464E-2</v>
      </c>
      <c r="J31" s="5">
        <v>-7.7611587487101397E-3</v>
      </c>
      <c r="K31" s="28">
        <v>0</v>
      </c>
      <c r="L31" s="28">
        <v>0</v>
      </c>
      <c r="M31" s="28">
        <v>25</v>
      </c>
      <c r="N31" s="28">
        <v>25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25</v>
      </c>
      <c r="X31" s="28">
        <v>0</v>
      </c>
      <c r="Y31" s="28">
        <v>0</v>
      </c>
      <c r="Z31" s="28">
        <v>0</v>
      </c>
      <c r="AA31" s="28">
        <v>0</v>
      </c>
      <c r="AB31" s="28">
        <v>25</v>
      </c>
      <c r="AC31" s="28">
        <v>0</v>
      </c>
      <c r="AD31" s="28" t="s">
        <v>46</v>
      </c>
    </row>
    <row r="32" spans="1:30" x14ac:dyDescent="0.2">
      <c r="A32" s="3">
        <v>13</v>
      </c>
      <c r="B32" s="3" t="s">
        <v>63</v>
      </c>
      <c r="C32" s="2" t="s">
        <v>4</v>
      </c>
      <c r="D32" s="26">
        <v>17</v>
      </c>
      <c r="E32" s="26">
        <v>17</v>
      </c>
      <c r="F32" s="27">
        <v>0</v>
      </c>
      <c r="G32" s="4">
        <v>104012.00233574206</v>
      </c>
      <c r="H32" s="5">
        <v>8.2997384073772967E-2</v>
      </c>
      <c r="I32" s="5">
        <v>4.0120023357420598E-2</v>
      </c>
      <c r="J32" s="5">
        <v>-1.0302052186889253E-2</v>
      </c>
      <c r="K32" s="28">
        <v>35</v>
      </c>
      <c r="L32" s="28">
        <v>0</v>
      </c>
      <c r="M32" s="28">
        <v>25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20</v>
      </c>
      <c r="W32" s="28">
        <v>0</v>
      </c>
      <c r="X32" s="28">
        <v>20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 t="s">
        <v>46</v>
      </c>
    </row>
    <row r="33" spans="1:30" x14ac:dyDescent="0.2">
      <c r="A33" s="3">
        <v>14</v>
      </c>
      <c r="B33" s="3" t="s">
        <v>64</v>
      </c>
      <c r="C33" s="2" t="s">
        <v>4</v>
      </c>
      <c r="D33" s="26">
        <v>18</v>
      </c>
      <c r="E33" s="26">
        <v>18</v>
      </c>
      <c r="F33" s="27">
        <v>0</v>
      </c>
      <c r="G33" s="4">
        <v>102881.79402682708</v>
      </c>
      <c r="H33" s="5">
        <v>6.5071683629622415E-2</v>
      </c>
      <c r="I33" s="5">
        <v>2.881794026827067E-2</v>
      </c>
      <c r="J33" s="5">
        <v>-1.0714020701148096E-2</v>
      </c>
      <c r="K33" s="28">
        <v>0</v>
      </c>
      <c r="L33" s="28">
        <v>0</v>
      </c>
      <c r="M33" s="28">
        <v>10</v>
      </c>
      <c r="N33" s="28">
        <v>10</v>
      </c>
      <c r="O33" s="28">
        <v>0</v>
      </c>
      <c r="P33" s="28">
        <v>10</v>
      </c>
      <c r="Q33" s="28">
        <v>0</v>
      </c>
      <c r="R33" s="28">
        <v>10</v>
      </c>
      <c r="S33" s="28">
        <v>10</v>
      </c>
      <c r="T33" s="28">
        <v>10</v>
      </c>
      <c r="U33" s="28">
        <v>0</v>
      </c>
      <c r="V33" s="28">
        <v>0</v>
      </c>
      <c r="W33" s="28">
        <v>0</v>
      </c>
      <c r="X33" s="28">
        <v>10</v>
      </c>
      <c r="Y33" s="28">
        <v>10</v>
      </c>
      <c r="Z33" s="28">
        <v>10</v>
      </c>
      <c r="AA33" s="28">
        <v>0</v>
      </c>
      <c r="AB33" s="28">
        <v>10</v>
      </c>
      <c r="AC33" s="28">
        <v>0</v>
      </c>
      <c r="AD33" s="28" t="s">
        <v>46</v>
      </c>
    </row>
    <row r="34" spans="1:30" x14ac:dyDescent="0.2">
      <c r="A34" s="3">
        <v>17</v>
      </c>
      <c r="B34" s="3" t="s">
        <v>65</v>
      </c>
      <c r="C34" s="2" t="s">
        <v>4</v>
      </c>
      <c r="D34" s="26">
        <v>19</v>
      </c>
      <c r="E34" s="26">
        <v>19</v>
      </c>
      <c r="F34" s="27">
        <v>0</v>
      </c>
      <c r="G34" s="4">
        <v>104643.56555183073</v>
      </c>
      <c r="H34" s="5">
        <v>9.4221925225915784E-2</v>
      </c>
      <c r="I34" s="5">
        <v>4.6435655518307417E-2</v>
      </c>
      <c r="J34" s="5">
        <v>-1.0805486292241588E-2</v>
      </c>
      <c r="K34" s="28">
        <v>0</v>
      </c>
      <c r="L34" s="28">
        <v>35</v>
      </c>
      <c r="M34" s="28">
        <v>15</v>
      </c>
      <c r="N34" s="28">
        <v>5</v>
      </c>
      <c r="O34" s="28">
        <v>0</v>
      </c>
      <c r="P34" s="28">
        <v>15</v>
      </c>
      <c r="Q34" s="28">
        <v>0</v>
      </c>
      <c r="R34" s="28">
        <v>0</v>
      </c>
      <c r="S34" s="28">
        <v>0</v>
      </c>
      <c r="T34" s="28">
        <v>15</v>
      </c>
      <c r="U34" s="28">
        <v>5</v>
      </c>
      <c r="V34" s="28">
        <v>5</v>
      </c>
      <c r="W34" s="28">
        <v>0</v>
      </c>
      <c r="X34" s="28">
        <v>5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 t="s">
        <v>50</v>
      </c>
    </row>
    <row r="35" spans="1:30" x14ac:dyDescent="0.2">
      <c r="A35" s="3">
        <v>56</v>
      </c>
      <c r="B35" s="3" t="s">
        <v>66</v>
      </c>
      <c r="C35" s="2" t="s">
        <v>4</v>
      </c>
      <c r="D35" s="26">
        <v>20</v>
      </c>
      <c r="E35" s="26">
        <v>23</v>
      </c>
      <c r="F35" s="27">
        <v>3</v>
      </c>
      <c r="G35" s="4">
        <v>106143.04398146868</v>
      </c>
      <c r="H35" s="5">
        <v>0.12348313301498801</v>
      </c>
      <c r="I35" s="5">
        <v>6.1430439814686766E-2</v>
      </c>
      <c r="J35" s="5">
        <v>-1.3587296356317197E-2</v>
      </c>
      <c r="K35" s="28">
        <v>10</v>
      </c>
      <c r="L35" s="28">
        <v>60</v>
      </c>
      <c r="M35" s="28">
        <v>0</v>
      </c>
      <c r="N35" s="28">
        <v>10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20</v>
      </c>
      <c r="AD35" s="28" t="s">
        <v>50</v>
      </c>
    </row>
    <row r="36" spans="1:30" x14ac:dyDescent="0.2">
      <c r="A36" s="3">
        <v>42</v>
      </c>
      <c r="B36" s="3" t="s">
        <v>67</v>
      </c>
      <c r="C36" s="2" t="s">
        <v>4</v>
      </c>
      <c r="D36" s="26">
        <v>21</v>
      </c>
      <c r="E36" s="26">
        <v>20</v>
      </c>
      <c r="F36" s="27">
        <v>-1</v>
      </c>
      <c r="G36" s="4">
        <v>103462.05265882854</v>
      </c>
      <c r="H36" s="5">
        <v>8.0572310169738245E-2</v>
      </c>
      <c r="I36" s="5">
        <v>3.4620526588285516E-2</v>
      </c>
      <c r="J36" s="5">
        <v>-1.4328282527758522E-2</v>
      </c>
      <c r="K36" s="28">
        <v>30</v>
      </c>
      <c r="L36" s="28">
        <v>0</v>
      </c>
      <c r="M36" s="28">
        <v>0</v>
      </c>
      <c r="N36" s="28">
        <v>5</v>
      </c>
      <c r="O36" s="28">
        <v>5</v>
      </c>
      <c r="P36" s="28">
        <v>0</v>
      </c>
      <c r="Q36" s="28">
        <v>10</v>
      </c>
      <c r="R36" s="28">
        <v>10</v>
      </c>
      <c r="S36" s="28">
        <v>20</v>
      </c>
      <c r="T36" s="28">
        <v>0</v>
      </c>
      <c r="U36" s="28">
        <v>2</v>
      </c>
      <c r="V36" s="28">
        <v>0</v>
      </c>
      <c r="W36" s="28">
        <v>0</v>
      </c>
      <c r="X36" s="28">
        <v>0</v>
      </c>
      <c r="Y36" s="28">
        <v>10</v>
      </c>
      <c r="Z36" s="28">
        <v>3</v>
      </c>
      <c r="AA36" s="28">
        <v>0</v>
      </c>
      <c r="AB36" s="28">
        <v>5</v>
      </c>
      <c r="AC36" s="28">
        <v>0</v>
      </c>
      <c r="AD36" s="28" t="s">
        <v>50</v>
      </c>
    </row>
    <row r="37" spans="1:30" x14ac:dyDescent="0.2">
      <c r="A37" s="3">
        <v>2</v>
      </c>
      <c r="B37" s="3" t="s">
        <v>68</v>
      </c>
      <c r="C37" s="2" t="s">
        <v>4</v>
      </c>
      <c r="D37" s="26">
        <v>22</v>
      </c>
      <c r="E37" s="26">
        <v>22</v>
      </c>
      <c r="F37" s="27">
        <v>0</v>
      </c>
      <c r="G37" s="4">
        <v>103868.73321012032</v>
      </c>
      <c r="H37" s="5">
        <v>8.8244330251686806E-2</v>
      </c>
      <c r="I37" s="5">
        <v>3.868733210120312E-2</v>
      </c>
      <c r="J37" s="5">
        <v>-1.4922336877672582E-2</v>
      </c>
      <c r="K37" s="28">
        <v>0</v>
      </c>
      <c r="L37" s="28">
        <v>5</v>
      </c>
      <c r="M37" s="28">
        <v>15</v>
      </c>
      <c r="N37" s="28">
        <v>15</v>
      </c>
      <c r="O37" s="28">
        <v>5</v>
      </c>
      <c r="P37" s="28">
        <v>0</v>
      </c>
      <c r="Q37" s="28">
        <v>10</v>
      </c>
      <c r="R37" s="28">
        <v>10</v>
      </c>
      <c r="S37" s="28">
        <v>0</v>
      </c>
      <c r="T37" s="28">
        <v>5</v>
      </c>
      <c r="U37" s="28">
        <v>10</v>
      </c>
      <c r="V37" s="28">
        <v>5</v>
      </c>
      <c r="W37" s="28">
        <v>10</v>
      </c>
      <c r="X37" s="28">
        <v>0</v>
      </c>
      <c r="Y37" s="28">
        <v>0</v>
      </c>
      <c r="Z37" s="28">
        <v>0</v>
      </c>
      <c r="AA37" s="28">
        <v>5</v>
      </c>
      <c r="AB37" s="28">
        <v>0</v>
      </c>
      <c r="AC37" s="28">
        <v>5</v>
      </c>
      <c r="AD37" s="28" t="s">
        <v>46</v>
      </c>
    </row>
    <row r="38" spans="1:30" x14ac:dyDescent="0.2">
      <c r="A38" s="3">
        <v>8</v>
      </c>
      <c r="B38" s="3" t="s">
        <v>69</v>
      </c>
      <c r="C38" s="2" t="s">
        <v>4</v>
      </c>
      <c r="D38" s="26">
        <v>23</v>
      </c>
      <c r="E38" s="26">
        <v>25</v>
      </c>
      <c r="F38" s="27">
        <v>2</v>
      </c>
      <c r="G38" s="4">
        <v>104762.46621979651</v>
      </c>
      <c r="H38" s="5">
        <v>0.10396149492705369</v>
      </c>
      <c r="I38" s="5">
        <v>4.7624662197965018E-2</v>
      </c>
      <c r="J38" s="5">
        <v>-1.55334048834255E-2</v>
      </c>
      <c r="K38" s="28">
        <v>30</v>
      </c>
      <c r="L38" s="28">
        <v>0</v>
      </c>
      <c r="M38" s="28">
        <v>0</v>
      </c>
      <c r="N38" s="28">
        <v>10</v>
      </c>
      <c r="O38" s="28">
        <v>10</v>
      </c>
      <c r="P38" s="28">
        <v>20</v>
      </c>
      <c r="Q38" s="28">
        <v>0</v>
      </c>
      <c r="R38" s="28">
        <v>0</v>
      </c>
      <c r="S38" s="28">
        <v>10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20</v>
      </c>
      <c r="AD38" s="28" t="s">
        <v>46</v>
      </c>
    </row>
    <row r="39" spans="1:30" x14ac:dyDescent="0.2">
      <c r="A39" s="3">
        <v>24</v>
      </c>
      <c r="B39" s="3" t="s">
        <v>70</v>
      </c>
      <c r="C39" s="2" t="s">
        <v>4</v>
      </c>
      <c r="D39" s="26">
        <v>24</v>
      </c>
      <c r="E39" s="26">
        <v>21</v>
      </c>
      <c r="F39" s="27">
        <v>-3</v>
      </c>
      <c r="G39" s="4">
        <v>103166.67226240117</v>
      </c>
      <c r="H39" s="5">
        <v>8.0170446549502741E-2</v>
      </c>
      <c r="I39" s="5">
        <v>3.1666722624011712E-2</v>
      </c>
      <c r="J39" s="5">
        <v>-1.7037948703303787E-2</v>
      </c>
      <c r="K39" s="28">
        <v>0</v>
      </c>
      <c r="L39" s="28">
        <v>30</v>
      </c>
      <c r="M39" s="28">
        <v>0</v>
      </c>
      <c r="N39" s="28">
        <v>10</v>
      </c>
      <c r="O39" s="28">
        <v>0</v>
      </c>
      <c r="P39" s="28">
        <v>0</v>
      </c>
      <c r="Q39" s="28">
        <v>0</v>
      </c>
      <c r="R39" s="28">
        <v>20</v>
      </c>
      <c r="S39" s="28">
        <v>20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20</v>
      </c>
      <c r="AA39" s="28">
        <v>0</v>
      </c>
      <c r="AB39" s="28">
        <v>0</v>
      </c>
      <c r="AC39" s="28">
        <v>0</v>
      </c>
      <c r="AD39" s="28" t="s">
        <v>50</v>
      </c>
    </row>
    <row r="40" spans="1:30" x14ac:dyDescent="0.2">
      <c r="A40" s="3">
        <v>4</v>
      </c>
      <c r="B40" s="3" t="s">
        <v>71</v>
      </c>
      <c r="C40" s="2" t="s">
        <v>4</v>
      </c>
      <c r="D40" s="26">
        <v>25</v>
      </c>
      <c r="E40" s="26">
        <v>24</v>
      </c>
      <c r="F40" s="27">
        <v>-1</v>
      </c>
      <c r="G40" s="4">
        <v>102684.6423060486</v>
      </c>
      <c r="H40" s="5">
        <v>8.034921811782747E-2</v>
      </c>
      <c r="I40" s="5">
        <v>2.6846423060485902E-2</v>
      </c>
      <c r="J40" s="5">
        <v>-2.1966854503325334E-2</v>
      </c>
      <c r="K40" s="28">
        <v>0</v>
      </c>
      <c r="L40" s="28">
        <v>0</v>
      </c>
      <c r="M40" s="28">
        <v>0</v>
      </c>
      <c r="N40" s="28">
        <v>0</v>
      </c>
      <c r="O40" s="28">
        <v>30</v>
      </c>
      <c r="P40" s="28">
        <v>0</v>
      </c>
      <c r="Q40" s="28">
        <v>0</v>
      </c>
      <c r="R40" s="28">
        <v>30</v>
      </c>
      <c r="S40" s="28">
        <v>20</v>
      </c>
      <c r="T40" s="28">
        <v>20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 t="s">
        <v>46</v>
      </c>
    </row>
    <row r="41" spans="1:30" x14ac:dyDescent="0.2">
      <c r="A41" s="3">
        <v>22</v>
      </c>
      <c r="B41" s="3" t="s">
        <v>72</v>
      </c>
      <c r="C41" s="2" t="s">
        <v>4</v>
      </c>
      <c r="D41" s="26">
        <v>26</v>
      </c>
      <c r="E41" s="26">
        <v>29</v>
      </c>
      <c r="F41" s="27">
        <v>3</v>
      </c>
      <c r="G41" s="4">
        <v>103222.91558808286</v>
      </c>
      <c r="H41" s="5">
        <v>9.7552682532286134E-2</v>
      </c>
      <c r="I41" s="5">
        <v>3.2229155880828531E-2</v>
      </c>
      <c r="J41" s="5">
        <v>-2.7035467734548076E-2</v>
      </c>
      <c r="K41" s="28">
        <v>0</v>
      </c>
      <c r="L41" s="28">
        <v>0</v>
      </c>
      <c r="M41" s="28">
        <v>0</v>
      </c>
      <c r="N41" s="28">
        <v>10</v>
      </c>
      <c r="O41" s="28">
        <v>0</v>
      </c>
      <c r="P41" s="28">
        <v>0</v>
      </c>
      <c r="Q41" s="28">
        <v>70</v>
      </c>
      <c r="R41" s="28">
        <v>0</v>
      </c>
      <c r="S41" s="28">
        <v>0</v>
      </c>
      <c r="T41" s="28">
        <v>10</v>
      </c>
      <c r="U41" s="28">
        <v>10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 t="s">
        <v>46</v>
      </c>
    </row>
    <row r="42" spans="1:30" x14ac:dyDescent="0.2">
      <c r="A42" s="3">
        <v>32</v>
      </c>
      <c r="B42" s="3" t="s">
        <v>73</v>
      </c>
      <c r="C42" s="2" t="s">
        <v>4</v>
      </c>
      <c r="D42" s="26">
        <v>27</v>
      </c>
      <c r="E42" s="26">
        <v>28</v>
      </c>
      <c r="F42" s="27">
        <v>1</v>
      </c>
      <c r="G42" s="4">
        <v>102951.72856785978</v>
      </c>
      <c r="H42" s="5">
        <v>9.751629582930138E-2</v>
      </c>
      <c r="I42" s="5">
        <v>2.9517285678597904E-2</v>
      </c>
      <c r="J42" s="5">
        <v>-2.9725232504093313E-2</v>
      </c>
      <c r="K42" s="28">
        <v>35</v>
      </c>
      <c r="L42" s="28">
        <v>0</v>
      </c>
      <c r="M42" s="28">
        <v>0</v>
      </c>
      <c r="N42" s="28">
        <v>0</v>
      </c>
      <c r="O42" s="28">
        <v>0</v>
      </c>
      <c r="P42" s="28">
        <v>15</v>
      </c>
      <c r="Q42" s="28">
        <v>0</v>
      </c>
      <c r="R42" s="28">
        <v>0</v>
      </c>
      <c r="S42" s="28">
        <v>0</v>
      </c>
      <c r="T42" s="28">
        <v>0</v>
      </c>
      <c r="U42" s="28">
        <v>15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20</v>
      </c>
      <c r="AB42" s="28">
        <v>0</v>
      </c>
      <c r="AC42" s="28">
        <v>15</v>
      </c>
      <c r="AD42" s="28" t="s">
        <v>50</v>
      </c>
    </row>
    <row r="43" spans="1:30" x14ac:dyDescent="0.2">
      <c r="A43" s="3">
        <v>12</v>
      </c>
      <c r="B43" s="3" t="s">
        <v>74</v>
      </c>
      <c r="C43" s="2" t="s">
        <v>4</v>
      </c>
      <c r="D43" s="26">
        <v>28</v>
      </c>
      <c r="E43" s="26">
        <v>27</v>
      </c>
      <c r="F43" s="27">
        <v>-1</v>
      </c>
      <c r="G43" s="4">
        <v>105225.91800550898</v>
      </c>
      <c r="H43" s="5">
        <v>0.13707452863206335</v>
      </c>
      <c r="I43" s="5">
        <v>5.2259180055089782E-2</v>
      </c>
      <c r="J43" s="5">
        <v>-3.1015519684159096E-2</v>
      </c>
      <c r="K43" s="28">
        <v>10</v>
      </c>
      <c r="L43" s="28">
        <v>70</v>
      </c>
      <c r="M43" s="28">
        <v>10</v>
      </c>
      <c r="N43" s="28">
        <v>10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 t="s">
        <v>50</v>
      </c>
    </row>
    <row r="44" spans="1:30" x14ac:dyDescent="0.2">
      <c r="A44" s="3">
        <v>37</v>
      </c>
      <c r="B44" s="3" t="s">
        <v>75</v>
      </c>
      <c r="C44" s="2" t="s">
        <v>4</v>
      </c>
      <c r="D44" s="26">
        <v>29</v>
      </c>
      <c r="E44" s="26">
        <v>26</v>
      </c>
      <c r="F44" s="27">
        <v>-3</v>
      </c>
      <c r="G44" s="4">
        <v>100011.05192076655</v>
      </c>
      <c r="H44" s="5">
        <v>5.4609873527262917E-2</v>
      </c>
      <c r="I44" s="5">
        <v>1.1051920766558254E-4</v>
      </c>
      <c r="J44" s="5">
        <v>-3.3065745311820306E-2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30</v>
      </c>
      <c r="S44" s="28">
        <v>0</v>
      </c>
      <c r="T44" s="28">
        <v>0</v>
      </c>
      <c r="U44" s="28">
        <v>0</v>
      </c>
      <c r="V44" s="28">
        <v>10</v>
      </c>
      <c r="W44" s="28">
        <v>0</v>
      </c>
      <c r="X44" s="28">
        <v>50</v>
      </c>
      <c r="Y44" s="28">
        <v>0</v>
      </c>
      <c r="Z44" s="28">
        <v>0</v>
      </c>
      <c r="AA44" s="28">
        <v>0</v>
      </c>
      <c r="AB44" s="28">
        <v>10</v>
      </c>
      <c r="AC44" s="28">
        <v>0</v>
      </c>
      <c r="AD44" s="28" t="s">
        <v>50</v>
      </c>
    </row>
    <row r="45" spans="1:30" x14ac:dyDescent="0.2">
      <c r="A45" s="3">
        <v>16</v>
      </c>
      <c r="B45" s="3" t="s">
        <v>76</v>
      </c>
      <c r="C45" s="2" t="s">
        <v>4</v>
      </c>
      <c r="D45" s="26">
        <v>30</v>
      </c>
      <c r="E45" s="26">
        <v>34</v>
      </c>
      <c r="F45" s="27">
        <v>4</v>
      </c>
      <c r="G45" s="4">
        <v>102615.63550530649</v>
      </c>
      <c r="H45" s="5">
        <v>9.9993349709588397E-2</v>
      </c>
      <c r="I45" s="5">
        <v>2.6156355053065017E-2</v>
      </c>
      <c r="J45" s="5">
        <v>-3.4591008122911063E-2</v>
      </c>
      <c r="K45" s="28">
        <v>5</v>
      </c>
      <c r="L45" s="28">
        <v>0</v>
      </c>
      <c r="M45" s="28">
        <v>0</v>
      </c>
      <c r="N45" s="28">
        <v>17</v>
      </c>
      <c r="O45" s="28">
        <v>0</v>
      </c>
      <c r="P45" s="28">
        <v>0</v>
      </c>
      <c r="Q45" s="28">
        <v>17</v>
      </c>
      <c r="R45" s="28">
        <v>14</v>
      </c>
      <c r="S45" s="28">
        <v>0</v>
      </c>
      <c r="T45" s="28">
        <v>0</v>
      </c>
      <c r="U45" s="28">
        <v>14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9</v>
      </c>
      <c r="AB45" s="28">
        <v>0</v>
      </c>
      <c r="AC45" s="28">
        <v>24</v>
      </c>
      <c r="AD45" s="28" t="s">
        <v>50</v>
      </c>
    </row>
    <row r="46" spans="1:30" x14ac:dyDescent="0.2">
      <c r="A46" s="3">
        <v>3</v>
      </c>
      <c r="B46" s="3" t="s">
        <v>77</v>
      </c>
      <c r="C46" s="2" t="s">
        <v>4</v>
      </c>
      <c r="D46" s="26">
        <v>31</v>
      </c>
      <c r="E46" s="26">
        <v>35</v>
      </c>
      <c r="F46" s="27">
        <v>4</v>
      </c>
      <c r="G46" s="4">
        <v>103740.99587615526</v>
      </c>
      <c r="H46" s="5">
        <v>0.12147255981895948</v>
      </c>
      <c r="I46" s="5">
        <v>3.740995876155262E-2</v>
      </c>
      <c r="J46" s="5">
        <v>-3.6386325978073633E-2</v>
      </c>
      <c r="K46" s="28">
        <v>0</v>
      </c>
      <c r="L46" s="28">
        <v>0</v>
      </c>
      <c r="M46" s="28">
        <v>20</v>
      </c>
      <c r="N46" s="28">
        <v>40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20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20</v>
      </c>
      <c r="AD46" s="28" t="s">
        <v>50</v>
      </c>
    </row>
    <row r="47" spans="1:30" x14ac:dyDescent="0.2">
      <c r="A47" s="3">
        <v>34</v>
      </c>
      <c r="B47" s="3" t="s">
        <v>78</v>
      </c>
      <c r="C47" s="2" t="s">
        <v>4</v>
      </c>
      <c r="D47" s="26">
        <v>32</v>
      </c>
      <c r="E47" s="26">
        <v>33</v>
      </c>
      <c r="F47" s="27">
        <v>1</v>
      </c>
      <c r="G47" s="4">
        <v>103112.33875184366</v>
      </c>
      <c r="H47" s="5">
        <v>0.1126758325396207</v>
      </c>
      <c r="I47" s="5">
        <v>3.1123387518436685E-2</v>
      </c>
      <c r="J47" s="5">
        <v>-3.7328761952694148E-2</v>
      </c>
      <c r="K47" s="28">
        <v>0</v>
      </c>
      <c r="L47" s="28">
        <v>30</v>
      </c>
      <c r="M47" s="28">
        <v>15</v>
      </c>
      <c r="N47" s="28">
        <v>0</v>
      </c>
      <c r="O47" s="28">
        <v>0</v>
      </c>
      <c r="P47" s="28">
        <v>0</v>
      </c>
      <c r="Q47" s="28">
        <v>30</v>
      </c>
      <c r="R47" s="28">
        <v>10</v>
      </c>
      <c r="S47" s="28">
        <v>0</v>
      </c>
      <c r="T47" s="28">
        <v>0</v>
      </c>
      <c r="U47" s="28">
        <v>15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 t="s">
        <v>50</v>
      </c>
    </row>
    <row r="48" spans="1:30" x14ac:dyDescent="0.2">
      <c r="A48" s="3">
        <v>10</v>
      </c>
      <c r="B48" s="3" t="s">
        <v>79</v>
      </c>
      <c r="C48" s="2" t="s">
        <v>4</v>
      </c>
      <c r="D48" s="26">
        <v>33</v>
      </c>
      <c r="E48" s="26">
        <v>32</v>
      </c>
      <c r="F48" s="27">
        <v>-1</v>
      </c>
      <c r="G48" s="4">
        <v>102656.29867209481</v>
      </c>
      <c r="H48" s="5">
        <v>0.10630036995933777</v>
      </c>
      <c r="I48" s="5">
        <v>2.6562986720948034E-2</v>
      </c>
      <c r="J48" s="5">
        <v>-3.8015979764473157E-2</v>
      </c>
      <c r="K48" s="28">
        <v>20</v>
      </c>
      <c r="L48" s="28">
        <v>0</v>
      </c>
      <c r="M48" s="28">
        <v>8</v>
      </c>
      <c r="N48" s="28">
        <v>32</v>
      </c>
      <c r="O48" s="28">
        <v>5</v>
      </c>
      <c r="P48" s="28">
        <v>0</v>
      </c>
      <c r="Q48" s="28">
        <v>0</v>
      </c>
      <c r="R48" s="28">
        <v>8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15</v>
      </c>
      <c r="Y48" s="28">
        <v>12</v>
      </c>
      <c r="Z48" s="28">
        <v>0</v>
      </c>
      <c r="AA48" s="28">
        <v>0</v>
      </c>
      <c r="AB48" s="28">
        <v>0</v>
      </c>
      <c r="AC48" s="28">
        <v>0</v>
      </c>
      <c r="AD48" s="28" t="s">
        <v>50</v>
      </c>
    </row>
    <row r="49" spans="1:30" x14ac:dyDescent="0.2">
      <c r="A49" s="3">
        <v>7</v>
      </c>
      <c r="B49" s="3" t="s">
        <v>80</v>
      </c>
      <c r="C49" s="2" t="s">
        <v>4</v>
      </c>
      <c r="D49" s="26">
        <v>34</v>
      </c>
      <c r="E49" s="26">
        <v>31</v>
      </c>
      <c r="F49" s="27">
        <v>-3</v>
      </c>
      <c r="G49" s="4">
        <v>102445.21810504617</v>
      </c>
      <c r="H49" s="5">
        <v>0.10700174749739252</v>
      </c>
      <c r="I49" s="5">
        <v>2.4452181050461652E-2</v>
      </c>
      <c r="J49" s="5">
        <v>-4.0552882131904153E-2</v>
      </c>
      <c r="K49" s="28">
        <v>0</v>
      </c>
      <c r="L49" s="28">
        <v>30</v>
      </c>
      <c r="M49" s="28">
        <v>10</v>
      </c>
      <c r="N49" s="28">
        <v>10</v>
      </c>
      <c r="O49" s="28">
        <v>0</v>
      </c>
      <c r="P49" s="28">
        <v>0</v>
      </c>
      <c r="Q49" s="28">
        <v>0</v>
      </c>
      <c r="R49" s="28">
        <v>10</v>
      </c>
      <c r="S49" s="28">
        <v>0</v>
      </c>
      <c r="T49" s="28">
        <v>0</v>
      </c>
      <c r="U49" s="28">
        <v>10</v>
      </c>
      <c r="V49" s="28">
        <v>0</v>
      </c>
      <c r="W49" s="28">
        <v>0</v>
      </c>
      <c r="X49" s="28">
        <v>0</v>
      </c>
      <c r="Y49" s="28">
        <v>0</v>
      </c>
      <c r="Z49" s="28">
        <v>10</v>
      </c>
      <c r="AA49" s="28">
        <v>0</v>
      </c>
      <c r="AB49" s="28">
        <v>20</v>
      </c>
      <c r="AC49" s="28">
        <v>0</v>
      </c>
      <c r="AD49" s="28" t="s">
        <v>50</v>
      </c>
    </row>
    <row r="50" spans="1:30" x14ac:dyDescent="0.2">
      <c r="A50" s="3">
        <v>40</v>
      </c>
      <c r="B50" s="3" t="s">
        <v>81</v>
      </c>
      <c r="C50" s="2" t="s">
        <v>4</v>
      </c>
      <c r="D50" s="26">
        <v>35</v>
      </c>
      <c r="E50" s="26">
        <v>36</v>
      </c>
      <c r="F50" s="27">
        <v>1</v>
      </c>
      <c r="G50" s="4">
        <v>101593.96861275651</v>
      </c>
      <c r="H50" s="5">
        <v>9.301677888597952E-2</v>
      </c>
      <c r="I50" s="5">
        <v>1.5939686127565134E-2</v>
      </c>
      <c r="J50" s="5">
        <v>-4.0569312369404219E-2</v>
      </c>
      <c r="K50" s="28">
        <v>0</v>
      </c>
      <c r="L50" s="28">
        <v>0</v>
      </c>
      <c r="M50" s="28">
        <v>15</v>
      </c>
      <c r="N50" s="28">
        <v>15</v>
      </c>
      <c r="O50" s="28">
        <v>0</v>
      </c>
      <c r="P50" s="28">
        <v>0</v>
      </c>
      <c r="Q50" s="28">
        <v>0</v>
      </c>
      <c r="R50" s="28">
        <v>15</v>
      </c>
      <c r="S50" s="28">
        <v>0</v>
      </c>
      <c r="T50" s="28">
        <v>0</v>
      </c>
      <c r="U50" s="28">
        <v>15</v>
      </c>
      <c r="V50" s="28">
        <v>0</v>
      </c>
      <c r="W50" s="28">
        <v>0</v>
      </c>
      <c r="X50" s="28">
        <v>0</v>
      </c>
      <c r="Y50" s="28">
        <v>0</v>
      </c>
      <c r="Z50" s="28">
        <v>15</v>
      </c>
      <c r="AA50" s="28">
        <v>15</v>
      </c>
      <c r="AB50" s="28">
        <v>0</v>
      </c>
      <c r="AC50" s="28">
        <v>10</v>
      </c>
      <c r="AD50" s="28" t="s">
        <v>46</v>
      </c>
    </row>
    <row r="51" spans="1:30" x14ac:dyDescent="0.2">
      <c r="A51" s="3">
        <v>58</v>
      </c>
      <c r="B51" s="3" t="s">
        <v>82</v>
      </c>
      <c r="C51" s="2" t="s">
        <v>4</v>
      </c>
      <c r="D51" s="26">
        <v>36</v>
      </c>
      <c r="E51" s="26">
        <v>30</v>
      </c>
      <c r="F51" s="27">
        <v>-6</v>
      </c>
      <c r="G51" s="4">
        <v>101469.28504419701</v>
      </c>
      <c r="H51" s="5">
        <v>0.10053581193539556</v>
      </c>
      <c r="I51" s="5">
        <v>1.4692850441970107E-2</v>
      </c>
      <c r="J51" s="5">
        <v>-4.6384066148668669E-2</v>
      </c>
      <c r="K51" s="28">
        <v>0</v>
      </c>
      <c r="L51" s="28">
        <v>0</v>
      </c>
      <c r="M51" s="28">
        <v>0</v>
      </c>
      <c r="N51" s="28">
        <v>20</v>
      </c>
      <c r="O51" s="28">
        <v>0</v>
      </c>
      <c r="P51" s="28">
        <v>0</v>
      </c>
      <c r="Q51" s="28">
        <v>0</v>
      </c>
      <c r="R51" s="28">
        <v>40</v>
      </c>
      <c r="S51" s="28">
        <v>0</v>
      </c>
      <c r="T51" s="28">
        <v>0</v>
      </c>
      <c r="U51" s="28">
        <v>0</v>
      </c>
      <c r="V51" s="28">
        <v>0</v>
      </c>
      <c r="W51" s="28">
        <v>20</v>
      </c>
      <c r="X51" s="28">
        <v>0</v>
      </c>
      <c r="Y51" s="28">
        <v>0</v>
      </c>
      <c r="Z51" s="28">
        <v>0</v>
      </c>
      <c r="AA51" s="28">
        <v>0</v>
      </c>
      <c r="AB51" s="28">
        <v>20</v>
      </c>
      <c r="AC51" s="28">
        <v>0</v>
      </c>
      <c r="AD51" s="28" t="s">
        <v>46</v>
      </c>
    </row>
    <row r="52" spans="1:30" x14ac:dyDescent="0.2">
      <c r="A52" s="3">
        <v>51</v>
      </c>
      <c r="B52" s="3" t="s">
        <v>83</v>
      </c>
      <c r="C52" s="2" t="s">
        <v>4</v>
      </c>
      <c r="D52" s="26">
        <v>37</v>
      </c>
      <c r="E52" s="26">
        <v>38</v>
      </c>
      <c r="F52" s="27">
        <v>1</v>
      </c>
      <c r="G52" s="4">
        <v>103194.4523537184</v>
      </c>
      <c r="H52" s="5">
        <v>0.12988444434323429</v>
      </c>
      <c r="I52" s="5">
        <v>3.1944523537184022E-2</v>
      </c>
      <c r="J52" s="5">
        <v>-4.6962099096658161E-2</v>
      </c>
      <c r="K52" s="28">
        <v>15</v>
      </c>
      <c r="L52" s="28">
        <v>15</v>
      </c>
      <c r="M52" s="28">
        <v>0</v>
      </c>
      <c r="N52" s="28">
        <v>40</v>
      </c>
      <c r="O52" s="28">
        <v>0</v>
      </c>
      <c r="P52" s="28">
        <v>5</v>
      </c>
      <c r="Q52" s="28">
        <v>0</v>
      </c>
      <c r="R52" s="28">
        <v>5</v>
      </c>
      <c r="S52" s="28">
        <v>0</v>
      </c>
      <c r="T52" s="28">
        <v>0</v>
      </c>
      <c r="U52" s="28">
        <v>5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5</v>
      </c>
      <c r="AC52" s="28">
        <v>10</v>
      </c>
      <c r="AD52" s="28" t="s">
        <v>50</v>
      </c>
    </row>
    <row r="53" spans="1:30" x14ac:dyDescent="0.2">
      <c r="A53" s="3">
        <v>38</v>
      </c>
      <c r="B53" s="3" t="s">
        <v>84</v>
      </c>
      <c r="C53" s="2" t="s">
        <v>4</v>
      </c>
      <c r="D53" s="26">
        <v>38</v>
      </c>
      <c r="E53" s="26">
        <v>40</v>
      </c>
      <c r="F53" s="27">
        <v>2</v>
      </c>
      <c r="G53" s="4">
        <v>101584.82131833912</v>
      </c>
      <c r="H53" s="5">
        <v>0.1043227967960632</v>
      </c>
      <c r="I53" s="5">
        <v>1.5848213183391247E-2</v>
      </c>
      <c r="J53" s="5">
        <v>-4.7529349853646555E-2</v>
      </c>
      <c r="K53" s="28">
        <v>0</v>
      </c>
      <c r="L53" s="28">
        <v>0</v>
      </c>
      <c r="M53" s="28">
        <v>0</v>
      </c>
      <c r="N53" s="28">
        <v>0</v>
      </c>
      <c r="O53" s="28">
        <v>10</v>
      </c>
      <c r="P53" s="28">
        <v>5</v>
      </c>
      <c r="Q53" s="28">
        <v>60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5</v>
      </c>
      <c r="AA53" s="28">
        <v>10</v>
      </c>
      <c r="AB53" s="28">
        <v>10</v>
      </c>
      <c r="AC53" s="28">
        <v>0</v>
      </c>
      <c r="AD53" s="28" t="s">
        <v>46</v>
      </c>
    </row>
    <row r="54" spans="1:30" x14ac:dyDescent="0.2">
      <c r="A54" s="3">
        <v>46</v>
      </c>
      <c r="B54" s="3" t="s">
        <v>85</v>
      </c>
      <c r="C54" s="2" t="s">
        <v>4</v>
      </c>
      <c r="D54" s="26">
        <v>39</v>
      </c>
      <c r="E54" s="26">
        <v>37</v>
      </c>
      <c r="F54" s="27">
        <v>-2</v>
      </c>
      <c r="G54" s="4">
        <v>101126.45627850802</v>
      </c>
      <c r="H54" s="5">
        <v>9.9660900534176686E-2</v>
      </c>
      <c r="I54" s="5">
        <v>1.1264562785080257E-2</v>
      </c>
      <c r="J54" s="5">
        <v>-4.9280832851505023E-2</v>
      </c>
      <c r="K54" s="28">
        <v>0</v>
      </c>
      <c r="L54" s="28">
        <v>10</v>
      </c>
      <c r="M54" s="28">
        <v>0</v>
      </c>
      <c r="N54" s="28">
        <v>0</v>
      </c>
      <c r="O54" s="28">
        <v>0</v>
      </c>
      <c r="P54" s="28">
        <v>0</v>
      </c>
      <c r="Q54" s="28">
        <v>30</v>
      </c>
      <c r="R54" s="28">
        <v>30</v>
      </c>
      <c r="S54" s="28">
        <v>0</v>
      </c>
      <c r="T54" s="28">
        <v>0</v>
      </c>
      <c r="U54" s="28">
        <v>30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 t="s">
        <v>50</v>
      </c>
    </row>
    <row r="55" spans="1:30" x14ac:dyDescent="0.2">
      <c r="A55" s="3">
        <v>28</v>
      </c>
      <c r="B55" s="3" t="s">
        <v>86</v>
      </c>
      <c r="C55" s="2" t="s">
        <v>4</v>
      </c>
      <c r="D55" s="26">
        <v>40</v>
      </c>
      <c r="E55" s="26">
        <v>42</v>
      </c>
      <c r="F55" s="27">
        <v>2</v>
      </c>
      <c r="G55" s="4">
        <v>101792.53190811984</v>
      </c>
      <c r="H55" s="5">
        <v>0.11728420952871914</v>
      </c>
      <c r="I55" s="5">
        <v>1.7925319081198321E-2</v>
      </c>
      <c r="J55" s="5">
        <v>-5.3326484081119244E-2</v>
      </c>
      <c r="K55" s="28">
        <v>0</v>
      </c>
      <c r="L55" s="28">
        <v>0</v>
      </c>
      <c r="M55" s="28">
        <v>0</v>
      </c>
      <c r="N55" s="28">
        <v>0</v>
      </c>
      <c r="O55" s="28">
        <v>10</v>
      </c>
      <c r="P55" s="28">
        <v>10</v>
      </c>
      <c r="Q55" s="28">
        <v>70</v>
      </c>
      <c r="R55" s="28">
        <v>10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 t="s">
        <v>50</v>
      </c>
    </row>
    <row r="56" spans="1:30" x14ac:dyDescent="0.2">
      <c r="A56" s="3">
        <v>39</v>
      </c>
      <c r="B56" s="3" t="s">
        <v>87</v>
      </c>
      <c r="C56" s="2" t="s">
        <v>4</v>
      </c>
      <c r="D56" s="26">
        <v>41</v>
      </c>
      <c r="E56" s="26">
        <v>43</v>
      </c>
      <c r="F56" s="27">
        <v>2</v>
      </c>
      <c r="G56" s="4">
        <v>102206.37812226071</v>
      </c>
      <c r="H56" s="5">
        <v>0.12599788832241038</v>
      </c>
      <c r="I56" s="5">
        <v>2.2063781222606993E-2</v>
      </c>
      <c r="J56" s="5">
        <v>-5.4481704087738503E-2</v>
      </c>
      <c r="K56" s="28">
        <v>0</v>
      </c>
      <c r="L56" s="28">
        <v>0</v>
      </c>
      <c r="M56" s="28">
        <v>0</v>
      </c>
      <c r="N56" s="28">
        <v>25</v>
      </c>
      <c r="O56" s="28">
        <v>25</v>
      </c>
      <c r="P56" s="28">
        <v>25</v>
      </c>
      <c r="Q56" s="28">
        <v>25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 t="s">
        <v>46</v>
      </c>
    </row>
    <row r="57" spans="1:30" x14ac:dyDescent="0.2">
      <c r="A57" s="3">
        <v>11</v>
      </c>
      <c r="B57" s="3" t="s">
        <v>88</v>
      </c>
      <c r="C57" s="2" t="s">
        <v>4</v>
      </c>
      <c r="D57" s="26">
        <v>42</v>
      </c>
      <c r="E57" s="26">
        <v>44</v>
      </c>
      <c r="F57" s="27">
        <v>2</v>
      </c>
      <c r="G57" s="4">
        <v>102345.62237255771</v>
      </c>
      <c r="H57" s="5">
        <v>0.12958706659733574</v>
      </c>
      <c r="I57" s="5">
        <v>2.3456223725577097E-2</v>
      </c>
      <c r="J57" s="5">
        <v>-5.5269737754468182E-2</v>
      </c>
      <c r="K57" s="28">
        <v>0</v>
      </c>
      <c r="L57" s="28">
        <v>0</v>
      </c>
      <c r="M57" s="28">
        <v>25</v>
      </c>
      <c r="N57" s="28">
        <v>25</v>
      </c>
      <c r="O57" s="28">
        <v>0</v>
      </c>
      <c r="P57" s="28">
        <v>0</v>
      </c>
      <c r="Q57" s="28">
        <v>0</v>
      </c>
      <c r="R57" s="28">
        <v>25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25</v>
      </c>
      <c r="AD57" s="28" t="s">
        <v>50</v>
      </c>
    </row>
    <row r="58" spans="1:30" x14ac:dyDescent="0.2">
      <c r="A58" s="3">
        <v>6</v>
      </c>
      <c r="B58" s="3" t="s">
        <v>89</v>
      </c>
      <c r="C58" s="2" t="s">
        <v>4</v>
      </c>
      <c r="D58" s="26">
        <v>43</v>
      </c>
      <c r="E58" s="26">
        <v>39</v>
      </c>
      <c r="F58" s="27">
        <v>-4</v>
      </c>
      <c r="G58" s="4">
        <v>100172.54521197491</v>
      </c>
      <c r="H58" s="5">
        <v>9.4813969084816804E-2</v>
      </c>
      <c r="I58" s="5">
        <v>1.7254521197491712E-3</v>
      </c>
      <c r="J58" s="5">
        <v>-5.5875364643356379E-2</v>
      </c>
      <c r="K58" s="28">
        <v>0</v>
      </c>
      <c r="L58" s="28">
        <v>0</v>
      </c>
      <c r="M58" s="28">
        <v>0</v>
      </c>
      <c r="N58" s="28">
        <v>20</v>
      </c>
      <c r="O58" s="28">
        <v>0</v>
      </c>
      <c r="P58" s="28">
        <v>0</v>
      </c>
      <c r="Q58" s="28">
        <v>0</v>
      </c>
      <c r="R58" s="28">
        <v>40</v>
      </c>
      <c r="S58" s="28">
        <v>0</v>
      </c>
      <c r="T58" s="28">
        <v>0</v>
      </c>
      <c r="U58" s="28">
        <v>20</v>
      </c>
      <c r="V58" s="28">
        <v>20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 t="s">
        <v>50</v>
      </c>
    </row>
    <row r="59" spans="1:30" x14ac:dyDescent="0.2">
      <c r="A59" s="3">
        <v>49</v>
      </c>
      <c r="B59" s="3" t="s">
        <v>90</v>
      </c>
      <c r="C59" s="2" t="s">
        <v>4</v>
      </c>
      <c r="D59" s="26">
        <v>44</v>
      </c>
      <c r="E59" s="26">
        <v>41</v>
      </c>
      <c r="F59" s="27">
        <v>-3</v>
      </c>
      <c r="G59" s="4">
        <v>101695.16812997851</v>
      </c>
      <c r="H59" s="5">
        <v>0.1238375093422244</v>
      </c>
      <c r="I59" s="5">
        <v>1.6951681299785193E-2</v>
      </c>
      <c r="J59" s="5">
        <v>-5.8281343463051333E-2</v>
      </c>
      <c r="K59" s="28">
        <v>0</v>
      </c>
      <c r="L59" s="28">
        <v>25</v>
      </c>
      <c r="M59" s="28">
        <v>0</v>
      </c>
      <c r="N59" s="28">
        <v>20</v>
      </c>
      <c r="O59" s="28">
        <v>20</v>
      </c>
      <c r="P59" s="28">
        <v>0</v>
      </c>
      <c r="Q59" s="28">
        <v>0</v>
      </c>
      <c r="R59" s="28">
        <v>20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5</v>
      </c>
      <c r="Z59" s="28">
        <v>0</v>
      </c>
      <c r="AA59" s="28">
        <v>5</v>
      </c>
      <c r="AB59" s="28">
        <v>5</v>
      </c>
      <c r="AC59" s="28">
        <v>0</v>
      </c>
      <c r="AD59" s="28" t="s">
        <v>46</v>
      </c>
    </row>
    <row r="60" spans="1:30" x14ac:dyDescent="0.2">
      <c r="A60" s="3">
        <v>30</v>
      </c>
      <c r="B60" s="3" t="s">
        <v>91</v>
      </c>
      <c r="C60" s="2" t="s">
        <v>4</v>
      </c>
      <c r="D60" s="26">
        <v>45</v>
      </c>
      <c r="E60" s="26">
        <v>45</v>
      </c>
      <c r="F60" s="27">
        <v>0</v>
      </c>
      <c r="G60" s="4">
        <v>99887.245381999426</v>
      </c>
      <c r="H60" s="5">
        <v>0.10403770025400699</v>
      </c>
      <c r="I60" s="5">
        <v>-1.1275461800057673E-3</v>
      </c>
      <c r="J60" s="5">
        <v>-6.4331909066925569E-2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30</v>
      </c>
      <c r="Q60" s="28">
        <v>0</v>
      </c>
      <c r="R60" s="28">
        <v>30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10</v>
      </c>
      <c r="AA60" s="28">
        <v>10</v>
      </c>
      <c r="AB60" s="28">
        <v>10</v>
      </c>
      <c r="AC60" s="28">
        <v>10</v>
      </c>
      <c r="AD60" s="28" t="s">
        <v>46</v>
      </c>
    </row>
    <row r="61" spans="1:30" x14ac:dyDescent="0.2">
      <c r="A61" s="3">
        <v>41</v>
      </c>
      <c r="B61" s="3" t="s">
        <v>92</v>
      </c>
      <c r="C61" s="2" t="s">
        <v>4</v>
      </c>
      <c r="D61" s="26">
        <v>46</v>
      </c>
      <c r="E61" s="26">
        <v>49</v>
      </c>
      <c r="F61" s="27">
        <v>3</v>
      </c>
      <c r="G61" s="4">
        <v>102093.78478919363</v>
      </c>
      <c r="H61" s="5">
        <v>0.14373275458737234</v>
      </c>
      <c r="I61" s="5">
        <v>2.0937847891936201E-2</v>
      </c>
      <c r="J61" s="5">
        <v>-6.6381817551427705E-2</v>
      </c>
      <c r="K61" s="28">
        <v>10</v>
      </c>
      <c r="L61" s="28">
        <v>10</v>
      </c>
      <c r="M61" s="28">
        <v>10</v>
      </c>
      <c r="N61" s="28">
        <v>40</v>
      </c>
      <c r="O61" s="28">
        <v>10</v>
      </c>
      <c r="P61" s="28">
        <v>10</v>
      </c>
      <c r="Q61" s="28">
        <v>0</v>
      </c>
      <c r="R61" s="28">
        <v>10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 t="s">
        <v>46</v>
      </c>
    </row>
    <row r="62" spans="1:30" x14ac:dyDescent="0.2">
      <c r="A62" s="3">
        <v>27</v>
      </c>
      <c r="B62" s="3" t="s">
        <v>93</v>
      </c>
      <c r="C62" s="2" t="s">
        <v>4</v>
      </c>
      <c r="D62" s="26">
        <v>47</v>
      </c>
      <c r="E62" s="26">
        <v>48</v>
      </c>
      <c r="F62" s="27">
        <v>1</v>
      </c>
      <c r="G62" s="4">
        <v>102481.9796190754</v>
      </c>
      <c r="H62" s="5">
        <v>0.15039865463478941</v>
      </c>
      <c r="I62" s="5">
        <v>2.4819796190753918E-2</v>
      </c>
      <c r="J62" s="5">
        <v>-6.6549497075372804E-2</v>
      </c>
      <c r="K62" s="28">
        <v>10</v>
      </c>
      <c r="L62" s="28">
        <v>10</v>
      </c>
      <c r="M62" s="28">
        <v>50</v>
      </c>
      <c r="N62" s="28">
        <v>20</v>
      </c>
      <c r="O62" s="28">
        <v>0</v>
      </c>
      <c r="P62" s="28">
        <v>0</v>
      </c>
      <c r="Q62" s="28">
        <v>0</v>
      </c>
      <c r="R62" s="28">
        <v>10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 t="s">
        <v>46</v>
      </c>
    </row>
    <row r="63" spans="1:30" x14ac:dyDescent="0.2">
      <c r="A63" s="3">
        <v>9</v>
      </c>
      <c r="B63" s="3" t="s">
        <v>94</v>
      </c>
      <c r="C63" s="2" t="s">
        <v>4</v>
      </c>
      <c r="D63" s="26">
        <v>48</v>
      </c>
      <c r="E63" s="26">
        <v>46</v>
      </c>
      <c r="F63" s="27">
        <v>-2</v>
      </c>
      <c r="G63" s="4">
        <v>99208.487499161027</v>
      </c>
      <c r="H63" s="5">
        <v>0.10301240371295148</v>
      </c>
      <c r="I63" s="5">
        <v>-7.9151250083897562E-3</v>
      </c>
      <c r="J63" s="5">
        <v>-7.0496605858419464E-2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20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30</v>
      </c>
      <c r="AB63" s="28">
        <v>30</v>
      </c>
      <c r="AC63" s="28">
        <v>20</v>
      </c>
      <c r="AD63" s="28" t="s">
        <v>50</v>
      </c>
    </row>
    <row r="64" spans="1:30" x14ac:dyDescent="0.2">
      <c r="A64" s="3">
        <v>20</v>
      </c>
      <c r="B64" s="3" t="s">
        <v>95</v>
      </c>
      <c r="C64" s="2" t="s">
        <v>4</v>
      </c>
      <c r="D64" s="26">
        <v>49</v>
      </c>
      <c r="E64" s="26">
        <v>52</v>
      </c>
      <c r="F64" s="27">
        <v>3</v>
      </c>
      <c r="G64" s="4">
        <v>102538.73898337451</v>
      </c>
      <c r="H64" s="5">
        <v>0.16191743191626487</v>
      </c>
      <c r="I64" s="5">
        <v>2.5387389833745111E-2</v>
      </c>
      <c r="J64" s="5">
        <v>-7.2979722276266923E-2</v>
      </c>
      <c r="K64" s="28">
        <v>10</v>
      </c>
      <c r="L64" s="28">
        <v>10</v>
      </c>
      <c r="M64" s="28">
        <v>10</v>
      </c>
      <c r="N64" s="28">
        <v>70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 t="s">
        <v>50</v>
      </c>
    </row>
    <row r="65" spans="1:30" x14ac:dyDescent="0.2">
      <c r="A65" s="3">
        <v>18</v>
      </c>
      <c r="B65" s="3" t="s">
        <v>96</v>
      </c>
      <c r="C65" s="2" t="s">
        <v>4</v>
      </c>
      <c r="D65" s="26">
        <v>50</v>
      </c>
      <c r="E65" s="26">
        <v>50</v>
      </c>
      <c r="F65" s="27">
        <v>0</v>
      </c>
      <c r="G65" s="4">
        <v>100484.98016531416</v>
      </c>
      <c r="H65" s="5">
        <v>0.12815328420232486</v>
      </c>
      <c r="I65" s="5">
        <v>4.8498016531415278E-3</v>
      </c>
      <c r="J65" s="5">
        <v>-7.3005116901369127E-2</v>
      </c>
      <c r="K65" s="28">
        <v>20</v>
      </c>
      <c r="L65" s="28">
        <v>0</v>
      </c>
      <c r="M65" s="28">
        <v>0</v>
      </c>
      <c r="N65" s="28">
        <v>20</v>
      </c>
      <c r="O65" s="28">
        <v>0</v>
      </c>
      <c r="P65" s="28">
        <v>20</v>
      </c>
      <c r="Q65" s="28">
        <v>0</v>
      </c>
      <c r="R65" s="28">
        <v>20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20</v>
      </c>
      <c r="AC65" s="28">
        <v>0</v>
      </c>
      <c r="AD65" s="28" t="s">
        <v>50</v>
      </c>
    </row>
    <row r="66" spans="1:30" x14ac:dyDescent="0.2">
      <c r="A66" s="3">
        <v>52</v>
      </c>
      <c r="B66" s="3" t="s">
        <v>97</v>
      </c>
      <c r="C66" s="2" t="s">
        <v>4</v>
      </c>
      <c r="D66" s="26">
        <v>51</v>
      </c>
      <c r="E66" s="26">
        <v>53</v>
      </c>
      <c r="F66" s="27">
        <v>2</v>
      </c>
      <c r="G66" s="4">
        <v>102540.2282175969</v>
      </c>
      <c r="H66" s="5">
        <v>0.16209932414056266</v>
      </c>
      <c r="I66" s="5">
        <v>2.540228217596896E-2</v>
      </c>
      <c r="J66" s="5">
        <v>-7.3075332012835281E-2</v>
      </c>
      <c r="K66" s="28">
        <v>10</v>
      </c>
      <c r="L66" s="28">
        <v>10</v>
      </c>
      <c r="M66" s="28">
        <v>10</v>
      </c>
      <c r="N66" s="28">
        <v>70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 t="s">
        <v>46</v>
      </c>
    </row>
    <row r="67" spans="1:30" x14ac:dyDescent="0.2">
      <c r="A67" s="3">
        <v>5</v>
      </c>
      <c r="B67" s="3" t="s">
        <v>98</v>
      </c>
      <c r="C67" s="2" t="s">
        <v>4</v>
      </c>
      <c r="D67" s="26">
        <v>52</v>
      </c>
      <c r="E67" s="26">
        <v>54</v>
      </c>
      <c r="F67" s="27">
        <v>2</v>
      </c>
      <c r="G67" s="4">
        <v>101470.39413323633</v>
      </c>
      <c r="H67" s="5">
        <v>0.14510504370312488</v>
      </c>
      <c r="I67" s="5">
        <v>1.4703941332363302E-2</v>
      </c>
      <c r="J67" s="5">
        <v>-7.3449409006437857E-2</v>
      </c>
      <c r="K67" s="28">
        <v>0</v>
      </c>
      <c r="L67" s="28">
        <v>0</v>
      </c>
      <c r="M67" s="28">
        <v>10</v>
      </c>
      <c r="N67" s="28">
        <v>70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10</v>
      </c>
      <c r="W67" s="28">
        <v>0</v>
      </c>
      <c r="X67" s="28">
        <v>0</v>
      </c>
      <c r="Y67" s="28">
        <v>0</v>
      </c>
      <c r="Z67" s="28">
        <v>0</v>
      </c>
      <c r="AA67" s="28">
        <v>10</v>
      </c>
      <c r="AB67" s="28">
        <v>0</v>
      </c>
      <c r="AC67" s="28">
        <v>0</v>
      </c>
      <c r="AD67" s="28" t="s">
        <v>46</v>
      </c>
    </row>
    <row r="68" spans="1:30" x14ac:dyDescent="0.2">
      <c r="A68" s="3">
        <v>15</v>
      </c>
      <c r="B68" s="3" t="s">
        <v>99</v>
      </c>
      <c r="C68" s="2" t="s">
        <v>4</v>
      </c>
      <c r="D68" s="26">
        <v>53</v>
      </c>
      <c r="E68" s="26">
        <v>55</v>
      </c>
      <c r="F68" s="27">
        <v>2</v>
      </c>
      <c r="G68" s="4">
        <v>102268.2572965967</v>
      </c>
      <c r="H68" s="5">
        <v>0.15855858802737205</v>
      </c>
      <c r="I68" s="5">
        <v>2.2682572965966985E-2</v>
      </c>
      <c r="J68" s="5">
        <v>-7.364399434619022E-2</v>
      </c>
      <c r="K68" s="28">
        <v>0</v>
      </c>
      <c r="L68" s="28">
        <v>10</v>
      </c>
      <c r="M68" s="28">
        <v>10</v>
      </c>
      <c r="N68" s="28">
        <v>70</v>
      </c>
      <c r="O68" s="28">
        <v>0</v>
      </c>
      <c r="P68" s="28">
        <v>0</v>
      </c>
      <c r="Q68" s="28">
        <v>10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 t="s">
        <v>50</v>
      </c>
    </row>
    <row r="69" spans="1:30" x14ac:dyDescent="0.2">
      <c r="A69" s="3">
        <v>53</v>
      </c>
      <c r="B69" s="3" t="s">
        <v>100</v>
      </c>
      <c r="C69" s="2" t="s">
        <v>4</v>
      </c>
      <c r="D69" s="26">
        <v>54</v>
      </c>
      <c r="E69" s="26">
        <v>51</v>
      </c>
      <c r="F69" s="27">
        <v>-3</v>
      </c>
      <c r="G69" s="4">
        <v>98698.232918270165</v>
      </c>
      <c r="H69" s="5">
        <v>0.10064541863046413</v>
      </c>
      <c r="I69" s="5">
        <v>-1.3017670817298321E-2</v>
      </c>
      <c r="J69" s="5">
        <v>-7.4161175013324726E-2</v>
      </c>
      <c r="K69" s="28">
        <v>0</v>
      </c>
      <c r="L69" s="28">
        <v>10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10</v>
      </c>
      <c r="U69" s="28">
        <v>0</v>
      </c>
      <c r="V69" s="28">
        <v>10</v>
      </c>
      <c r="W69" s="28">
        <v>0</v>
      </c>
      <c r="X69" s="28">
        <v>0</v>
      </c>
      <c r="Y69" s="28">
        <v>0</v>
      </c>
      <c r="Z69" s="28">
        <v>0</v>
      </c>
      <c r="AA69" s="28">
        <v>70</v>
      </c>
      <c r="AB69" s="28">
        <v>0</v>
      </c>
      <c r="AC69" s="28">
        <v>0</v>
      </c>
      <c r="AD69" s="28" t="s">
        <v>46</v>
      </c>
    </row>
    <row r="70" spans="1:30" x14ac:dyDescent="0.2">
      <c r="A70" s="3">
        <v>50</v>
      </c>
      <c r="B70" s="3" t="s">
        <v>101</v>
      </c>
      <c r="C70" s="2" t="s">
        <v>4</v>
      </c>
      <c r="D70" s="26">
        <v>55</v>
      </c>
      <c r="E70" s="26">
        <v>47</v>
      </c>
      <c r="F70" s="27">
        <v>-8</v>
      </c>
      <c r="G70" s="4">
        <v>99709.913522078059</v>
      </c>
      <c r="H70" s="5">
        <v>0.11791314460250905</v>
      </c>
      <c r="I70" s="5">
        <v>-2.9008647792193587E-3</v>
      </c>
      <c r="J70" s="5">
        <v>-7.4534754824840524E-2</v>
      </c>
      <c r="K70" s="28">
        <v>20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60</v>
      </c>
      <c r="S70" s="28">
        <v>0</v>
      </c>
      <c r="T70" s="28">
        <v>10</v>
      </c>
      <c r="U70" s="28">
        <v>10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 t="s">
        <v>46</v>
      </c>
    </row>
    <row r="71" spans="1:30" x14ac:dyDescent="0.2">
      <c r="A71" s="3">
        <v>25</v>
      </c>
      <c r="B71" s="3" t="s">
        <v>102</v>
      </c>
      <c r="C71" s="2" t="s">
        <v>4</v>
      </c>
      <c r="D71" s="26">
        <v>56</v>
      </c>
      <c r="E71" s="26">
        <v>56</v>
      </c>
      <c r="F71" s="27">
        <v>0</v>
      </c>
      <c r="G71" s="4">
        <v>99369.709151253279</v>
      </c>
      <c r="H71" s="5">
        <v>0.12026595745827534</v>
      </c>
      <c r="I71" s="5">
        <v>-6.3029084874671737E-3</v>
      </c>
      <c r="J71" s="5">
        <v>-7.9366165360476817E-2</v>
      </c>
      <c r="K71" s="28">
        <v>0</v>
      </c>
      <c r="L71" s="28">
        <v>10</v>
      </c>
      <c r="M71" s="28">
        <v>0</v>
      </c>
      <c r="N71" s="28">
        <v>10</v>
      </c>
      <c r="O71" s="28">
        <v>10</v>
      </c>
      <c r="P71" s="28">
        <v>0</v>
      </c>
      <c r="Q71" s="28">
        <v>0</v>
      </c>
      <c r="R71" s="28">
        <v>40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20</v>
      </c>
      <c r="AB71" s="28">
        <v>0</v>
      </c>
      <c r="AC71" s="28">
        <v>10</v>
      </c>
      <c r="AD71" s="28" t="s">
        <v>46</v>
      </c>
    </row>
    <row r="72" spans="1:30" x14ac:dyDescent="0.2">
      <c r="A72" s="3">
        <v>23</v>
      </c>
      <c r="B72" s="3" t="s">
        <v>103</v>
      </c>
      <c r="C72" s="2" t="s">
        <v>4</v>
      </c>
      <c r="D72" s="26">
        <v>57</v>
      </c>
      <c r="E72" s="26">
        <v>57</v>
      </c>
      <c r="F72" s="27">
        <v>0</v>
      </c>
      <c r="G72" s="4">
        <v>97183.8281183668</v>
      </c>
      <c r="H72" s="5">
        <v>0.10564014764727227</v>
      </c>
      <c r="I72" s="5">
        <v>-2.8161718816332004E-2</v>
      </c>
      <c r="J72" s="5">
        <v>-9.2339590982136843E-2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10</v>
      </c>
      <c r="S72" s="28">
        <v>0</v>
      </c>
      <c r="T72" s="28">
        <v>0</v>
      </c>
      <c r="U72" s="28">
        <v>10</v>
      </c>
      <c r="V72" s="28">
        <v>0</v>
      </c>
      <c r="W72" s="28">
        <v>0</v>
      </c>
      <c r="X72" s="28">
        <v>0</v>
      </c>
      <c r="Y72" s="28">
        <v>0</v>
      </c>
      <c r="Z72" s="28">
        <v>10</v>
      </c>
      <c r="AA72" s="28">
        <v>70</v>
      </c>
      <c r="AB72" s="28">
        <v>0</v>
      </c>
      <c r="AC72" s="28">
        <v>0</v>
      </c>
      <c r="AD72" s="28" t="s">
        <v>46</v>
      </c>
    </row>
    <row r="73" spans="1:30" x14ac:dyDescent="0.2">
      <c r="A73" s="3">
        <v>54</v>
      </c>
      <c r="B73" s="3" t="s">
        <v>104</v>
      </c>
      <c r="C73" s="2" t="s">
        <v>4</v>
      </c>
      <c r="D73" s="26">
        <v>58</v>
      </c>
      <c r="E73" s="26">
        <v>58</v>
      </c>
      <c r="F73" s="27">
        <v>0</v>
      </c>
      <c r="G73" s="4">
        <v>97698.946966103031</v>
      </c>
      <c r="H73" s="5">
        <v>0.14031514979251883</v>
      </c>
      <c r="I73" s="5">
        <v>-2.3010530338969715E-2</v>
      </c>
      <c r="J73" s="5">
        <v>-0.10825395290950371</v>
      </c>
      <c r="K73" s="28">
        <v>0</v>
      </c>
      <c r="L73" s="28">
        <v>0</v>
      </c>
      <c r="M73" s="28">
        <v>0</v>
      </c>
      <c r="N73" s="28">
        <v>0</v>
      </c>
      <c r="O73" s="28">
        <v>10</v>
      </c>
      <c r="P73" s="28">
        <v>10</v>
      </c>
      <c r="Q73" s="28">
        <v>10</v>
      </c>
      <c r="R73" s="28">
        <v>70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 t="s">
        <v>46</v>
      </c>
    </row>
    <row r="74" spans="1:30" x14ac:dyDescent="0.2">
      <c r="B74" s="29"/>
      <c r="D74" s="30"/>
      <c r="E74" s="30"/>
      <c r="G74" s="4">
        <f>AVERAGE(G75:G132)</f>
        <v>102164.38752781731</v>
      </c>
      <c r="H74" s="3">
        <f>COUNT(G75:G132)</f>
        <v>58</v>
      </c>
      <c r="I74" s="5"/>
      <c r="J74" s="5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30" x14ac:dyDescent="0.2">
      <c r="A75" s="3">
        <v>106</v>
      </c>
      <c r="B75" s="3" t="s">
        <v>49</v>
      </c>
      <c r="C75" s="2" t="s">
        <v>5</v>
      </c>
      <c r="D75" s="26">
        <v>1</v>
      </c>
      <c r="E75" s="26">
        <v>1</v>
      </c>
      <c r="F75" s="27">
        <v>0</v>
      </c>
      <c r="G75" s="4">
        <v>111036.38333815092</v>
      </c>
      <c r="H75" s="5">
        <v>9.3468822725628828E-2</v>
      </c>
      <c r="I75" s="5">
        <v>0.11036383338150912</v>
      </c>
      <c r="J75" s="5"/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10</v>
      </c>
      <c r="U75" s="28">
        <v>0</v>
      </c>
      <c r="V75" s="28">
        <v>10</v>
      </c>
      <c r="W75" s="28">
        <v>70</v>
      </c>
      <c r="X75" s="28">
        <v>0</v>
      </c>
      <c r="Y75" s="28">
        <v>0</v>
      </c>
      <c r="Z75" s="28">
        <v>0</v>
      </c>
      <c r="AA75" s="28">
        <v>10</v>
      </c>
      <c r="AB75" s="28">
        <v>0</v>
      </c>
      <c r="AC75" s="28">
        <v>0</v>
      </c>
      <c r="AD75" s="28" t="s">
        <v>50</v>
      </c>
    </row>
    <row r="76" spans="1:30" x14ac:dyDescent="0.2">
      <c r="A76" s="3">
        <v>75</v>
      </c>
      <c r="B76" s="3" t="s">
        <v>105</v>
      </c>
      <c r="C76" s="2" t="s">
        <v>5</v>
      </c>
      <c r="D76" s="26">
        <v>2</v>
      </c>
      <c r="E76" s="26">
        <v>2</v>
      </c>
      <c r="F76" s="27">
        <v>0</v>
      </c>
      <c r="G76" s="4">
        <v>109312.07875293784</v>
      </c>
      <c r="H76" s="5">
        <v>6.7611073983600348E-2</v>
      </c>
      <c r="I76" s="5">
        <v>9.3120787529378468E-2</v>
      </c>
      <c r="J76" s="5"/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30</v>
      </c>
      <c r="U76" s="28">
        <v>0</v>
      </c>
      <c r="V76" s="28">
        <v>0</v>
      </c>
      <c r="W76" s="28">
        <v>30</v>
      </c>
      <c r="X76" s="28">
        <v>0</v>
      </c>
      <c r="Y76" s="28">
        <v>0</v>
      </c>
      <c r="Z76" s="28">
        <v>0</v>
      </c>
      <c r="AA76" s="28">
        <v>10</v>
      </c>
      <c r="AB76" s="28">
        <v>0</v>
      </c>
      <c r="AC76" s="28">
        <v>30</v>
      </c>
      <c r="AD76" s="28" t="s">
        <v>50</v>
      </c>
    </row>
    <row r="77" spans="1:30" x14ac:dyDescent="0.2">
      <c r="A77" s="3">
        <v>103</v>
      </c>
      <c r="B77" s="3" t="s">
        <v>56</v>
      </c>
      <c r="C77" s="2" t="s">
        <v>5</v>
      </c>
      <c r="D77" s="26">
        <v>3</v>
      </c>
      <c r="E77" s="26">
        <v>3</v>
      </c>
      <c r="F77" s="27">
        <v>0</v>
      </c>
      <c r="G77" s="4">
        <v>106309.42731377983</v>
      </c>
      <c r="H77" s="5">
        <v>8.6525510196535635E-2</v>
      </c>
      <c r="I77" s="5">
        <v>6.3094273137798362E-2</v>
      </c>
      <c r="J77" s="5"/>
      <c r="K77" s="28">
        <v>20</v>
      </c>
      <c r="L77" s="28">
        <v>0</v>
      </c>
      <c r="M77" s="28">
        <v>0</v>
      </c>
      <c r="N77" s="28">
        <v>20</v>
      </c>
      <c r="O77" s="28">
        <v>0</v>
      </c>
      <c r="P77" s="28">
        <v>20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20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20</v>
      </c>
      <c r="AD77" s="28" t="s">
        <v>50</v>
      </c>
    </row>
    <row r="78" spans="1:30" x14ac:dyDescent="0.2">
      <c r="A78" s="3">
        <v>114</v>
      </c>
      <c r="B78" s="3" t="s">
        <v>66</v>
      </c>
      <c r="C78" s="2" t="s">
        <v>5</v>
      </c>
      <c r="D78" s="26">
        <v>4</v>
      </c>
      <c r="E78" s="26">
        <v>6</v>
      </c>
      <c r="F78" s="27">
        <v>2</v>
      </c>
      <c r="G78" s="4">
        <v>105976.09874305215</v>
      </c>
      <c r="H78" s="5">
        <v>0.12839096263941438</v>
      </c>
      <c r="I78" s="5">
        <v>5.9760987430521384E-2</v>
      </c>
      <c r="J78" s="5"/>
      <c r="K78" s="28">
        <v>10</v>
      </c>
      <c r="L78" s="28">
        <v>70</v>
      </c>
      <c r="M78" s="28">
        <v>10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10</v>
      </c>
      <c r="AD78" s="28" t="s">
        <v>50</v>
      </c>
    </row>
    <row r="79" spans="1:30" x14ac:dyDescent="0.2">
      <c r="A79" s="3">
        <v>98</v>
      </c>
      <c r="B79" s="3" t="s">
        <v>81</v>
      </c>
      <c r="C79" s="2" t="s">
        <v>5</v>
      </c>
      <c r="D79" s="26">
        <v>5</v>
      </c>
      <c r="E79" s="26">
        <v>4</v>
      </c>
      <c r="F79" s="27">
        <v>-1</v>
      </c>
      <c r="G79" s="4">
        <v>105266.54618119399</v>
      </c>
      <c r="H79" s="5">
        <v>5.9127702118953067E-2</v>
      </c>
      <c r="I79" s="5">
        <v>5.2665461811939984E-2</v>
      </c>
      <c r="J79" s="5"/>
      <c r="K79" s="28">
        <v>0</v>
      </c>
      <c r="L79" s="28">
        <v>40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10</v>
      </c>
      <c r="T79" s="28">
        <v>0</v>
      </c>
      <c r="U79" s="28">
        <v>0</v>
      </c>
      <c r="V79" s="28">
        <v>20</v>
      </c>
      <c r="W79" s="28">
        <v>0</v>
      </c>
      <c r="X79" s="28">
        <v>20</v>
      </c>
      <c r="Y79" s="28">
        <v>0</v>
      </c>
      <c r="Z79" s="28">
        <v>0</v>
      </c>
      <c r="AA79" s="28">
        <v>0</v>
      </c>
      <c r="AB79" s="28">
        <v>0</v>
      </c>
      <c r="AC79" s="28">
        <v>10</v>
      </c>
      <c r="AD79" s="28" t="s">
        <v>46</v>
      </c>
    </row>
    <row r="80" spans="1:30" x14ac:dyDescent="0.2">
      <c r="A80" s="3">
        <v>104</v>
      </c>
      <c r="B80" s="3" t="s">
        <v>85</v>
      </c>
      <c r="C80" s="2" t="s">
        <v>5</v>
      </c>
      <c r="D80" s="26">
        <v>6</v>
      </c>
      <c r="E80" s="26">
        <v>9</v>
      </c>
      <c r="F80" s="27">
        <v>3</v>
      </c>
      <c r="G80" s="4">
        <v>105225.91800550898</v>
      </c>
      <c r="H80" s="5">
        <v>0.13707452863206335</v>
      </c>
      <c r="I80" s="5">
        <v>5.2259180055089782E-2</v>
      </c>
      <c r="J80" s="5"/>
      <c r="K80" s="28">
        <v>10</v>
      </c>
      <c r="L80" s="28">
        <v>70</v>
      </c>
      <c r="M80" s="28">
        <v>10</v>
      </c>
      <c r="N80" s="28">
        <v>10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 t="s">
        <v>50</v>
      </c>
    </row>
    <row r="81" spans="1:30" x14ac:dyDescent="0.2">
      <c r="A81" s="3">
        <v>66</v>
      </c>
      <c r="B81" s="3" t="s">
        <v>94</v>
      </c>
      <c r="C81" s="2" t="s">
        <v>5</v>
      </c>
      <c r="D81" s="26">
        <v>7</v>
      </c>
      <c r="E81" s="26">
        <v>12</v>
      </c>
      <c r="F81" s="27">
        <v>5</v>
      </c>
      <c r="G81" s="4">
        <v>104944.88656245863</v>
      </c>
      <c r="H81" s="5">
        <v>8.9452396918176455E-2</v>
      </c>
      <c r="I81" s="5">
        <v>4.9448865624586391E-2</v>
      </c>
      <c r="J81" s="5"/>
      <c r="K81" s="28">
        <v>0</v>
      </c>
      <c r="L81" s="28">
        <v>0</v>
      </c>
      <c r="M81" s="28">
        <v>0</v>
      </c>
      <c r="N81" s="28">
        <v>20</v>
      </c>
      <c r="O81" s="28">
        <v>10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20</v>
      </c>
      <c r="AA81" s="28">
        <v>10</v>
      </c>
      <c r="AB81" s="28">
        <v>0</v>
      </c>
      <c r="AC81" s="28">
        <v>40</v>
      </c>
      <c r="AD81" s="28" t="s">
        <v>46</v>
      </c>
    </row>
    <row r="82" spans="1:30" x14ac:dyDescent="0.2">
      <c r="A82" s="3">
        <v>65</v>
      </c>
      <c r="B82" s="3" t="s">
        <v>69</v>
      </c>
      <c r="C82" s="2" t="s">
        <v>5</v>
      </c>
      <c r="D82" s="26">
        <v>8</v>
      </c>
      <c r="E82" s="26">
        <v>11</v>
      </c>
      <c r="F82" s="27">
        <v>3</v>
      </c>
      <c r="G82" s="4">
        <v>104762.46621979651</v>
      </c>
      <c r="H82" s="5">
        <v>0.10396149492705369</v>
      </c>
      <c r="I82" s="5">
        <v>4.7624662197965018E-2</v>
      </c>
      <c r="J82" s="5"/>
      <c r="K82" s="28">
        <v>30</v>
      </c>
      <c r="L82" s="28">
        <v>0</v>
      </c>
      <c r="M82" s="28">
        <v>0</v>
      </c>
      <c r="N82" s="28">
        <v>10</v>
      </c>
      <c r="O82" s="28">
        <v>10</v>
      </c>
      <c r="P82" s="28">
        <v>20</v>
      </c>
      <c r="Q82" s="28">
        <v>0</v>
      </c>
      <c r="R82" s="28">
        <v>0</v>
      </c>
      <c r="S82" s="28">
        <v>10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20</v>
      </c>
      <c r="AD82" s="28" t="s">
        <v>46</v>
      </c>
    </row>
    <row r="83" spans="1:30" x14ac:dyDescent="0.2">
      <c r="A83" s="3">
        <v>115</v>
      </c>
      <c r="B83" s="3" t="s">
        <v>61</v>
      </c>
      <c r="C83" s="2" t="s">
        <v>5</v>
      </c>
      <c r="D83" s="26">
        <v>9</v>
      </c>
      <c r="E83" s="26">
        <v>5</v>
      </c>
      <c r="F83" s="27">
        <v>-4</v>
      </c>
      <c r="G83" s="4">
        <v>104716.95344696409</v>
      </c>
      <c r="H83" s="5">
        <v>6.6803140993496407E-2</v>
      </c>
      <c r="I83" s="5">
        <v>4.7169534469641006E-2</v>
      </c>
      <c r="J83" s="5"/>
      <c r="K83" s="28">
        <v>40</v>
      </c>
      <c r="L83" s="28">
        <v>0</v>
      </c>
      <c r="M83" s="28">
        <v>0</v>
      </c>
      <c r="N83" s="28">
        <v>0</v>
      </c>
      <c r="O83" s="28">
        <v>0</v>
      </c>
      <c r="P83" s="28">
        <v>10</v>
      </c>
      <c r="Q83" s="28">
        <v>0</v>
      </c>
      <c r="R83" s="28">
        <v>0</v>
      </c>
      <c r="S83" s="28">
        <v>20</v>
      </c>
      <c r="T83" s="28">
        <v>5</v>
      </c>
      <c r="U83" s="28">
        <v>10</v>
      </c>
      <c r="V83" s="28">
        <v>10</v>
      </c>
      <c r="W83" s="28">
        <v>0</v>
      </c>
      <c r="X83" s="28">
        <v>5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 t="s">
        <v>46</v>
      </c>
    </row>
    <row r="84" spans="1:30" x14ac:dyDescent="0.2">
      <c r="A84" s="3">
        <v>77</v>
      </c>
      <c r="B84" s="3" t="s">
        <v>65</v>
      </c>
      <c r="C84" s="2" t="s">
        <v>5</v>
      </c>
      <c r="D84" s="26">
        <v>10</v>
      </c>
      <c r="E84" s="26">
        <v>8</v>
      </c>
      <c r="F84" s="27">
        <v>-2</v>
      </c>
      <c r="G84" s="4">
        <v>104643.56555183073</v>
      </c>
      <c r="H84" s="5">
        <v>9.4221925225915784E-2</v>
      </c>
      <c r="I84" s="5">
        <v>4.6435655518307417E-2</v>
      </c>
      <c r="J84" s="5"/>
      <c r="K84" s="28">
        <v>0</v>
      </c>
      <c r="L84" s="28">
        <v>35</v>
      </c>
      <c r="M84" s="28">
        <v>15</v>
      </c>
      <c r="N84" s="28">
        <v>5</v>
      </c>
      <c r="O84" s="28">
        <v>0</v>
      </c>
      <c r="P84" s="28">
        <v>15</v>
      </c>
      <c r="Q84" s="28">
        <v>0</v>
      </c>
      <c r="R84" s="28">
        <v>0</v>
      </c>
      <c r="S84" s="28">
        <v>0</v>
      </c>
      <c r="T84" s="28">
        <v>15</v>
      </c>
      <c r="U84" s="28">
        <v>5</v>
      </c>
      <c r="V84" s="28">
        <v>5</v>
      </c>
      <c r="W84" s="28">
        <v>0</v>
      </c>
      <c r="X84" s="28">
        <v>5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 t="s">
        <v>50</v>
      </c>
    </row>
    <row r="85" spans="1:30" x14ac:dyDescent="0.2">
      <c r="A85" s="3">
        <v>80</v>
      </c>
      <c r="B85" s="3" t="s">
        <v>95</v>
      </c>
      <c r="C85" s="2" t="s">
        <v>5</v>
      </c>
      <c r="D85" s="26">
        <v>11</v>
      </c>
      <c r="E85" s="26">
        <v>14</v>
      </c>
      <c r="F85" s="27">
        <v>3</v>
      </c>
      <c r="G85" s="4">
        <v>104484.86995699673</v>
      </c>
      <c r="H85" s="5">
        <v>0.12435039971765818</v>
      </c>
      <c r="I85" s="5">
        <v>4.4848699569967287E-2</v>
      </c>
      <c r="J85" s="5"/>
      <c r="K85" s="28">
        <v>0</v>
      </c>
      <c r="L85" s="28">
        <v>40</v>
      </c>
      <c r="M85" s="28">
        <v>0</v>
      </c>
      <c r="N85" s="28">
        <v>40</v>
      </c>
      <c r="O85" s="28">
        <v>0</v>
      </c>
      <c r="P85" s="28">
        <v>0</v>
      </c>
      <c r="Q85" s="28">
        <v>0</v>
      </c>
      <c r="R85" s="28">
        <v>0</v>
      </c>
      <c r="S85" s="28">
        <v>5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5</v>
      </c>
      <c r="AA85" s="28">
        <v>0</v>
      </c>
      <c r="AB85" s="28">
        <v>0</v>
      </c>
      <c r="AC85" s="28">
        <v>10</v>
      </c>
      <c r="AD85" s="28" t="s">
        <v>50</v>
      </c>
    </row>
    <row r="86" spans="1:30" x14ac:dyDescent="0.2">
      <c r="A86" s="3">
        <v>81</v>
      </c>
      <c r="B86" s="3" t="s">
        <v>72</v>
      </c>
      <c r="C86" s="2" t="s">
        <v>5</v>
      </c>
      <c r="D86" s="26">
        <v>12</v>
      </c>
      <c r="E86" s="26">
        <v>10</v>
      </c>
      <c r="F86" s="27">
        <v>-2</v>
      </c>
      <c r="G86" s="4">
        <v>104204.03944632254</v>
      </c>
      <c r="H86" s="5">
        <v>0.11486809927155381</v>
      </c>
      <c r="I86" s="5">
        <v>4.2040394463225494E-2</v>
      </c>
      <c r="J86" s="5"/>
      <c r="K86" s="28">
        <v>0</v>
      </c>
      <c r="L86" s="28">
        <v>70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10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10</v>
      </c>
      <c r="AA86" s="28">
        <v>0</v>
      </c>
      <c r="AB86" s="28">
        <v>10</v>
      </c>
      <c r="AC86" s="28">
        <v>0</v>
      </c>
      <c r="AD86" s="28" t="s">
        <v>46</v>
      </c>
    </row>
    <row r="87" spans="1:30" x14ac:dyDescent="0.2">
      <c r="A87" s="3">
        <v>97</v>
      </c>
      <c r="B87" s="3" t="s">
        <v>106</v>
      </c>
      <c r="C87" s="2" t="s">
        <v>5</v>
      </c>
      <c r="D87" s="26">
        <v>13</v>
      </c>
      <c r="E87" s="26">
        <v>19</v>
      </c>
      <c r="F87" s="27">
        <v>6</v>
      </c>
      <c r="G87" s="4">
        <v>103960.39943715087</v>
      </c>
      <c r="H87" s="5">
        <v>0.14622976191751044</v>
      </c>
      <c r="I87" s="5">
        <v>3.9603994371508744E-2</v>
      </c>
      <c r="J87" s="5"/>
      <c r="K87" s="28">
        <v>25</v>
      </c>
      <c r="L87" s="28">
        <v>25</v>
      </c>
      <c r="M87" s="28">
        <v>25</v>
      </c>
      <c r="N87" s="28">
        <v>25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 t="s">
        <v>46</v>
      </c>
    </row>
    <row r="88" spans="1:30" x14ac:dyDescent="0.2">
      <c r="A88" s="3">
        <v>105</v>
      </c>
      <c r="B88" s="3" t="s">
        <v>51</v>
      </c>
      <c r="C88" s="2" t="s">
        <v>5</v>
      </c>
      <c r="D88" s="26">
        <v>14</v>
      </c>
      <c r="E88" s="26">
        <v>18</v>
      </c>
      <c r="F88" s="27">
        <v>4</v>
      </c>
      <c r="G88" s="4">
        <v>103831.94088952035</v>
      </c>
      <c r="H88" s="5">
        <v>0.12076788776501242</v>
      </c>
      <c r="I88" s="5">
        <v>3.8319408895203466E-2</v>
      </c>
      <c r="J88" s="5"/>
      <c r="K88" s="28">
        <v>0</v>
      </c>
      <c r="L88" s="28">
        <v>0</v>
      </c>
      <c r="M88" s="28">
        <v>70</v>
      </c>
      <c r="N88" s="28">
        <v>0</v>
      </c>
      <c r="O88" s="28">
        <v>10</v>
      </c>
      <c r="P88" s="28">
        <v>0</v>
      </c>
      <c r="Q88" s="28">
        <v>0</v>
      </c>
      <c r="R88" s="28">
        <v>0</v>
      </c>
      <c r="S88" s="28">
        <v>10</v>
      </c>
      <c r="T88" s="28">
        <v>10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 t="s">
        <v>50</v>
      </c>
    </row>
    <row r="89" spans="1:30" x14ac:dyDescent="0.2">
      <c r="A89" s="3">
        <v>70</v>
      </c>
      <c r="B89" s="3" t="s">
        <v>63</v>
      </c>
      <c r="C89" s="2" t="s">
        <v>5</v>
      </c>
      <c r="D89" s="26">
        <v>15</v>
      </c>
      <c r="E89" s="26">
        <v>15</v>
      </c>
      <c r="F89" s="27">
        <v>0</v>
      </c>
      <c r="G89" s="4">
        <v>103741.19214674683</v>
      </c>
      <c r="H89" s="5">
        <v>0.13748411409554595</v>
      </c>
      <c r="I89" s="5">
        <v>3.7411921467468412E-2</v>
      </c>
      <c r="J89" s="5"/>
      <c r="K89" s="28">
        <v>60</v>
      </c>
      <c r="L89" s="28">
        <v>10</v>
      </c>
      <c r="M89" s="28">
        <v>10</v>
      </c>
      <c r="N89" s="28">
        <v>10</v>
      </c>
      <c r="O89" s="28">
        <v>0</v>
      </c>
      <c r="P89" s="28">
        <v>0</v>
      </c>
      <c r="Q89" s="28">
        <v>0</v>
      </c>
      <c r="R89" s="28">
        <v>10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 t="s">
        <v>46</v>
      </c>
    </row>
    <row r="90" spans="1:30" x14ac:dyDescent="0.2">
      <c r="A90" s="3">
        <v>79</v>
      </c>
      <c r="B90" s="3" t="s">
        <v>52</v>
      </c>
      <c r="C90" s="2" t="s">
        <v>5</v>
      </c>
      <c r="D90" s="26">
        <v>16</v>
      </c>
      <c r="E90" s="26">
        <v>7</v>
      </c>
      <c r="F90" s="27">
        <v>-9</v>
      </c>
      <c r="G90" s="4">
        <v>103704.10131136852</v>
      </c>
      <c r="H90" s="5">
        <v>5.3373023736718345E-2</v>
      </c>
      <c r="I90" s="5">
        <v>3.7041013113685128E-2</v>
      </c>
      <c r="J90" s="5"/>
      <c r="K90" s="28">
        <v>0</v>
      </c>
      <c r="L90" s="28">
        <v>0</v>
      </c>
      <c r="M90" s="28">
        <v>25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25</v>
      </c>
      <c r="X90" s="28">
        <v>25</v>
      </c>
      <c r="Y90" s="28">
        <v>0</v>
      </c>
      <c r="Z90" s="28">
        <v>0</v>
      </c>
      <c r="AA90" s="28">
        <v>25</v>
      </c>
      <c r="AB90" s="28">
        <v>0</v>
      </c>
      <c r="AC90" s="28">
        <v>0</v>
      </c>
      <c r="AD90" s="28" t="s">
        <v>50</v>
      </c>
    </row>
    <row r="91" spans="1:30" x14ac:dyDescent="0.2">
      <c r="A91" s="3">
        <v>60</v>
      </c>
      <c r="B91" s="3" t="s">
        <v>77</v>
      </c>
      <c r="C91" s="2" t="s">
        <v>5</v>
      </c>
      <c r="D91" s="26">
        <v>17</v>
      </c>
      <c r="E91" s="26">
        <v>16</v>
      </c>
      <c r="F91" s="27">
        <v>-1</v>
      </c>
      <c r="G91" s="4">
        <v>103662.61906036387</v>
      </c>
      <c r="H91" s="5">
        <v>9.7385136318977258E-2</v>
      </c>
      <c r="I91" s="5">
        <v>3.6626190603638697E-2</v>
      </c>
      <c r="J91" s="5"/>
      <c r="K91" s="28">
        <v>0</v>
      </c>
      <c r="L91" s="28">
        <v>0</v>
      </c>
      <c r="M91" s="28">
        <v>20</v>
      </c>
      <c r="N91" s="28">
        <v>30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20</v>
      </c>
      <c r="V91" s="28">
        <v>0</v>
      </c>
      <c r="W91" s="28">
        <v>0</v>
      </c>
      <c r="X91" s="28">
        <v>0</v>
      </c>
      <c r="Y91" s="28">
        <v>0</v>
      </c>
      <c r="Z91" s="28">
        <v>20</v>
      </c>
      <c r="AA91" s="28">
        <v>0</v>
      </c>
      <c r="AB91" s="28">
        <v>0</v>
      </c>
      <c r="AC91" s="28">
        <v>10</v>
      </c>
      <c r="AD91" s="28" t="s">
        <v>50</v>
      </c>
    </row>
    <row r="92" spans="1:30" x14ac:dyDescent="0.2">
      <c r="A92" s="3">
        <v>63</v>
      </c>
      <c r="B92" s="3" t="s">
        <v>107</v>
      </c>
      <c r="C92" s="2" t="s">
        <v>5</v>
      </c>
      <c r="D92" s="26">
        <v>18</v>
      </c>
      <c r="E92" s="26">
        <v>17</v>
      </c>
      <c r="F92" s="27">
        <v>-1</v>
      </c>
      <c r="G92" s="4">
        <v>103656.58062467167</v>
      </c>
      <c r="H92" s="5">
        <v>0.13780624607232597</v>
      </c>
      <c r="I92" s="5">
        <v>3.6565806246716681E-2</v>
      </c>
      <c r="J92" s="5"/>
      <c r="K92" s="28">
        <v>70</v>
      </c>
      <c r="L92" s="28">
        <v>0</v>
      </c>
      <c r="M92" s="28">
        <v>10</v>
      </c>
      <c r="N92" s="28">
        <v>10</v>
      </c>
      <c r="O92" s="28">
        <v>0</v>
      </c>
      <c r="P92" s="28">
        <v>0</v>
      </c>
      <c r="Q92" s="28">
        <v>0</v>
      </c>
      <c r="R92" s="28">
        <v>10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 t="s">
        <v>46</v>
      </c>
    </row>
    <row r="93" spans="1:30" x14ac:dyDescent="0.2">
      <c r="A93" s="3">
        <v>100</v>
      </c>
      <c r="B93" s="3" t="s">
        <v>67</v>
      </c>
      <c r="C93" s="2" t="s">
        <v>5</v>
      </c>
      <c r="D93" s="26">
        <v>19</v>
      </c>
      <c r="E93" s="26">
        <v>13</v>
      </c>
      <c r="F93" s="27">
        <v>-6</v>
      </c>
      <c r="G93" s="4">
        <v>103462.05265882854</v>
      </c>
      <c r="H93" s="5">
        <v>8.0572310169738245E-2</v>
      </c>
      <c r="I93" s="5">
        <v>3.4620526588285516E-2</v>
      </c>
      <c r="J93" s="5"/>
      <c r="K93" s="28">
        <v>30</v>
      </c>
      <c r="L93" s="28">
        <v>0</v>
      </c>
      <c r="M93" s="28">
        <v>0</v>
      </c>
      <c r="N93" s="28">
        <v>5</v>
      </c>
      <c r="O93" s="28">
        <v>5</v>
      </c>
      <c r="P93" s="28">
        <v>0</v>
      </c>
      <c r="Q93" s="28">
        <v>10</v>
      </c>
      <c r="R93" s="28">
        <v>10</v>
      </c>
      <c r="S93" s="28">
        <v>20</v>
      </c>
      <c r="T93" s="28">
        <v>0</v>
      </c>
      <c r="U93" s="28">
        <v>2</v>
      </c>
      <c r="V93" s="28">
        <v>0</v>
      </c>
      <c r="W93" s="28">
        <v>0</v>
      </c>
      <c r="X93" s="28">
        <v>0</v>
      </c>
      <c r="Y93" s="28">
        <v>10</v>
      </c>
      <c r="Z93" s="28">
        <v>3</v>
      </c>
      <c r="AA93" s="28">
        <v>0</v>
      </c>
      <c r="AB93" s="28">
        <v>5</v>
      </c>
      <c r="AC93" s="28">
        <v>0</v>
      </c>
      <c r="AD93" s="28" t="s">
        <v>50</v>
      </c>
    </row>
    <row r="94" spans="1:30" x14ac:dyDescent="0.2">
      <c r="A94" s="3">
        <v>109</v>
      </c>
      <c r="B94" s="3" t="s">
        <v>83</v>
      </c>
      <c r="C94" s="2" t="s">
        <v>5</v>
      </c>
      <c r="D94" s="26">
        <v>20</v>
      </c>
      <c r="E94" s="26">
        <v>24</v>
      </c>
      <c r="F94" s="27">
        <v>4</v>
      </c>
      <c r="G94" s="4">
        <v>103286.97163075165</v>
      </c>
      <c r="H94" s="5">
        <v>0.12985755860673587</v>
      </c>
      <c r="I94" s="5">
        <v>3.286971630751645E-2</v>
      </c>
      <c r="J94" s="5"/>
      <c r="K94" s="28">
        <v>10</v>
      </c>
      <c r="L94" s="28">
        <v>15</v>
      </c>
      <c r="M94" s="28">
        <v>15</v>
      </c>
      <c r="N94" s="28">
        <v>30</v>
      </c>
      <c r="O94" s="28">
        <v>0</v>
      </c>
      <c r="P94" s="28">
        <v>5</v>
      </c>
      <c r="Q94" s="28">
        <v>0</v>
      </c>
      <c r="R94" s="28">
        <v>5</v>
      </c>
      <c r="S94" s="28">
        <v>0</v>
      </c>
      <c r="T94" s="28">
        <v>0</v>
      </c>
      <c r="U94" s="28">
        <v>5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5</v>
      </c>
      <c r="AC94" s="28">
        <v>10</v>
      </c>
      <c r="AD94" s="28" t="s">
        <v>46</v>
      </c>
    </row>
    <row r="95" spans="1:30" x14ac:dyDescent="0.2">
      <c r="A95" s="3">
        <v>76</v>
      </c>
      <c r="B95" s="3" t="s">
        <v>76</v>
      </c>
      <c r="C95" s="2" t="s">
        <v>5</v>
      </c>
      <c r="D95" s="26">
        <v>21</v>
      </c>
      <c r="E95" s="26">
        <v>21</v>
      </c>
      <c r="F95" s="27">
        <v>0</v>
      </c>
      <c r="G95" s="4">
        <v>103219.82136373872</v>
      </c>
      <c r="H95" s="5">
        <v>0.11253359325738758</v>
      </c>
      <c r="I95" s="5">
        <v>3.2198213637387285E-2</v>
      </c>
      <c r="J95" s="5"/>
      <c r="K95" s="28">
        <v>18</v>
      </c>
      <c r="L95" s="28">
        <v>0</v>
      </c>
      <c r="M95" s="28">
        <v>0</v>
      </c>
      <c r="N95" s="28">
        <v>15</v>
      </c>
      <c r="O95" s="28">
        <v>17</v>
      </c>
      <c r="P95" s="28">
        <v>0</v>
      </c>
      <c r="Q95" s="28">
        <v>13</v>
      </c>
      <c r="R95" s="28">
        <v>13</v>
      </c>
      <c r="S95" s="28">
        <v>0</v>
      </c>
      <c r="T95" s="28">
        <v>0</v>
      </c>
      <c r="U95" s="28">
        <v>10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14</v>
      </c>
      <c r="AD95" s="28" t="s">
        <v>46</v>
      </c>
    </row>
    <row r="96" spans="1:30" x14ac:dyDescent="0.2">
      <c r="A96" s="3">
        <v>92</v>
      </c>
      <c r="B96" s="3" t="s">
        <v>78</v>
      </c>
      <c r="C96" s="2" t="s">
        <v>5</v>
      </c>
      <c r="D96" s="26">
        <v>22</v>
      </c>
      <c r="E96" s="26">
        <v>22</v>
      </c>
      <c r="F96" s="27">
        <v>0</v>
      </c>
      <c r="G96" s="4">
        <v>103112.33875184366</v>
      </c>
      <c r="H96" s="5">
        <v>0.1126758325396207</v>
      </c>
      <c r="I96" s="5">
        <v>3.1123387518436685E-2</v>
      </c>
      <c r="J96" s="5"/>
      <c r="K96" s="28">
        <v>0</v>
      </c>
      <c r="L96" s="28">
        <v>30</v>
      </c>
      <c r="M96" s="28">
        <v>15</v>
      </c>
      <c r="N96" s="28">
        <v>0</v>
      </c>
      <c r="O96" s="28">
        <v>0</v>
      </c>
      <c r="P96" s="28">
        <v>0</v>
      </c>
      <c r="Q96" s="28">
        <v>30</v>
      </c>
      <c r="R96" s="28">
        <v>10</v>
      </c>
      <c r="S96" s="28">
        <v>0</v>
      </c>
      <c r="T96" s="28">
        <v>0</v>
      </c>
      <c r="U96" s="28">
        <v>15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 t="s">
        <v>50</v>
      </c>
    </row>
    <row r="97" spans="1:30" x14ac:dyDescent="0.2">
      <c r="A97" s="3">
        <v>74</v>
      </c>
      <c r="B97" s="3" t="s">
        <v>108</v>
      </c>
      <c r="C97" s="2" t="s">
        <v>5</v>
      </c>
      <c r="D97" s="26">
        <v>23</v>
      </c>
      <c r="E97" s="26">
        <v>23</v>
      </c>
      <c r="F97" s="27">
        <v>0</v>
      </c>
      <c r="G97" s="4">
        <v>102949.05023695796</v>
      </c>
      <c r="H97" s="5">
        <v>9.7525133580482176E-2</v>
      </c>
      <c r="I97" s="5">
        <v>2.949050236957973E-2</v>
      </c>
      <c r="J97" s="5"/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10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20</v>
      </c>
      <c r="AB97" s="28">
        <v>20</v>
      </c>
      <c r="AC97" s="28">
        <v>50</v>
      </c>
      <c r="AD97" s="28" t="s">
        <v>50</v>
      </c>
    </row>
    <row r="98" spans="1:30" x14ac:dyDescent="0.2">
      <c r="A98" s="3">
        <v>73</v>
      </c>
      <c r="B98" s="3" t="s">
        <v>99</v>
      </c>
      <c r="C98" s="2" t="s">
        <v>5</v>
      </c>
      <c r="D98" s="26">
        <v>24</v>
      </c>
      <c r="E98" s="26">
        <v>28</v>
      </c>
      <c r="F98" s="27">
        <v>4</v>
      </c>
      <c r="G98" s="4">
        <v>102912.71517408201</v>
      </c>
      <c r="H98" s="5">
        <v>0.14855924838530898</v>
      </c>
      <c r="I98" s="5">
        <v>2.9127151740820034E-2</v>
      </c>
      <c r="J98" s="5"/>
      <c r="K98" s="28">
        <v>0</v>
      </c>
      <c r="L98" s="28">
        <v>10</v>
      </c>
      <c r="M98" s="28">
        <v>10</v>
      </c>
      <c r="N98" s="28">
        <v>70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10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 t="s">
        <v>50</v>
      </c>
    </row>
    <row r="99" spans="1:30" x14ac:dyDescent="0.2">
      <c r="A99" s="3">
        <v>59</v>
      </c>
      <c r="B99" s="3" t="s">
        <v>109</v>
      </c>
      <c r="C99" s="2" t="s">
        <v>5</v>
      </c>
      <c r="D99" s="26">
        <v>25</v>
      </c>
      <c r="E99" s="26">
        <v>29</v>
      </c>
      <c r="F99" s="27">
        <v>4</v>
      </c>
      <c r="G99" s="4">
        <v>102730.06435571525</v>
      </c>
      <c r="H99" s="5">
        <v>0.11536220620722117</v>
      </c>
      <c r="I99" s="5">
        <v>2.730064355715256E-2</v>
      </c>
      <c r="J99" s="5"/>
      <c r="K99" s="28">
        <v>0</v>
      </c>
      <c r="L99" s="28">
        <v>0</v>
      </c>
      <c r="M99" s="28">
        <v>20</v>
      </c>
      <c r="N99" s="28">
        <v>20</v>
      </c>
      <c r="O99" s="28">
        <v>0</v>
      </c>
      <c r="P99" s="28">
        <v>0</v>
      </c>
      <c r="Q99" s="28">
        <v>20</v>
      </c>
      <c r="R99" s="28">
        <v>0</v>
      </c>
      <c r="S99" s="28">
        <v>0</v>
      </c>
      <c r="T99" s="28">
        <v>0</v>
      </c>
      <c r="U99" s="28">
        <v>0</v>
      </c>
      <c r="V99" s="28">
        <v>0</v>
      </c>
      <c r="W99" s="28">
        <v>0</v>
      </c>
      <c r="X99" s="28">
        <v>0</v>
      </c>
      <c r="Y99" s="28">
        <v>0</v>
      </c>
      <c r="Z99" s="28">
        <v>0</v>
      </c>
      <c r="AA99" s="28">
        <v>10</v>
      </c>
      <c r="AB99" s="28">
        <v>10</v>
      </c>
      <c r="AC99" s="28">
        <v>20</v>
      </c>
      <c r="AD99" s="28" t="s">
        <v>46</v>
      </c>
    </row>
    <row r="100" spans="1:30" x14ac:dyDescent="0.2">
      <c r="A100" s="3">
        <v>94</v>
      </c>
      <c r="B100" s="3" t="s">
        <v>62</v>
      </c>
      <c r="C100" s="2" t="s">
        <v>5</v>
      </c>
      <c r="D100" s="26">
        <v>26</v>
      </c>
      <c r="E100" s="26">
        <v>25</v>
      </c>
      <c r="F100" s="27">
        <v>-1</v>
      </c>
      <c r="G100" s="4">
        <v>102722.86406460725</v>
      </c>
      <c r="H100" s="5">
        <v>9.0543671469148823E-2</v>
      </c>
      <c r="I100" s="5">
        <v>2.7228640646072444E-2</v>
      </c>
      <c r="J100" s="5"/>
      <c r="K100" s="28">
        <v>0</v>
      </c>
      <c r="L100" s="28">
        <v>0</v>
      </c>
      <c r="M100" s="28">
        <v>25</v>
      </c>
      <c r="N100" s="28">
        <v>0</v>
      </c>
      <c r="O100" s="28">
        <v>0</v>
      </c>
      <c r="P100" s="28">
        <v>0</v>
      </c>
      <c r="Q100" s="28">
        <v>0</v>
      </c>
      <c r="R100" s="28">
        <v>0</v>
      </c>
      <c r="S100" s="28">
        <v>0</v>
      </c>
      <c r="T100" s="28">
        <v>0</v>
      </c>
      <c r="U100" s="28">
        <v>25</v>
      </c>
      <c r="V100" s="28">
        <v>0</v>
      </c>
      <c r="W100" s="28">
        <v>0</v>
      </c>
      <c r="X100" s="28">
        <v>0</v>
      </c>
      <c r="Y100" s="28">
        <v>0</v>
      </c>
      <c r="Z100" s="28">
        <v>0</v>
      </c>
      <c r="AA100" s="28">
        <v>25</v>
      </c>
      <c r="AB100" s="28">
        <v>0</v>
      </c>
      <c r="AC100" s="28">
        <v>25</v>
      </c>
      <c r="AD100" s="28" t="s">
        <v>50</v>
      </c>
    </row>
    <row r="101" spans="1:30" x14ac:dyDescent="0.2">
      <c r="A101" s="3">
        <v>112</v>
      </c>
      <c r="B101" s="3" t="s">
        <v>104</v>
      </c>
      <c r="C101" s="2" t="s">
        <v>5</v>
      </c>
      <c r="D101" s="26">
        <v>27</v>
      </c>
      <c r="E101" s="26">
        <v>38</v>
      </c>
      <c r="F101" s="27">
        <v>11</v>
      </c>
      <c r="G101" s="4">
        <v>102540.2282175969</v>
      </c>
      <c r="H101" s="5">
        <v>0.16209932414056266</v>
      </c>
      <c r="I101" s="5">
        <v>2.540228217596896E-2</v>
      </c>
      <c r="J101" s="5"/>
      <c r="K101" s="28">
        <v>10</v>
      </c>
      <c r="L101" s="28">
        <v>10</v>
      </c>
      <c r="M101" s="28">
        <v>10</v>
      </c>
      <c r="N101" s="28">
        <v>70</v>
      </c>
      <c r="O101" s="28">
        <v>0</v>
      </c>
      <c r="P101" s="28">
        <v>0</v>
      </c>
      <c r="Q101" s="28">
        <v>0</v>
      </c>
      <c r="R101" s="28">
        <v>0</v>
      </c>
      <c r="S101" s="28">
        <v>0</v>
      </c>
      <c r="T101" s="28">
        <v>0</v>
      </c>
      <c r="U101" s="28">
        <v>0</v>
      </c>
      <c r="V101" s="28">
        <v>0</v>
      </c>
      <c r="W101" s="28">
        <v>0</v>
      </c>
      <c r="X101" s="28">
        <v>0</v>
      </c>
      <c r="Y101" s="28">
        <v>0</v>
      </c>
      <c r="Z101" s="28">
        <v>0</v>
      </c>
      <c r="AA101" s="28">
        <v>0</v>
      </c>
      <c r="AB101" s="28">
        <v>0</v>
      </c>
      <c r="AC101" s="28">
        <v>0</v>
      </c>
      <c r="AD101" s="28" t="s">
        <v>46</v>
      </c>
    </row>
    <row r="102" spans="1:30" x14ac:dyDescent="0.2">
      <c r="A102" s="3">
        <v>86</v>
      </c>
      <c r="B102" s="3" t="s">
        <v>93</v>
      </c>
      <c r="C102" s="2" t="s">
        <v>5</v>
      </c>
      <c r="D102" s="26">
        <v>28</v>
      </c>
      <c r="E102" s="26">
        <v>35</v>
      </c>
      <c r="F102" s="27">
        <v>7</v>
      </c>
      <c r="G102" s="4">
        <v>102495.52890051356</v>
      </c>
      <c r="H102" s="5">
        <v>0.15040215854143696</v>
      </c>
      <c r="I102" s="5">
        <v>2.4955289005135661E-2</v>
      </c>
      <c r="J102" s="5"/>
      <c r="K102" s="28">
        <v>10</v>
      </c>
      <c r="L102" s="28">
        <v>10</v>
      </c>
      <c r="M102" s="28">
        <v>50</v>
      </c>
      <c r="N102" s="28">
        <v>20</v>
      </c>
      <c r="O102" s="28">
        <v>0</v>
      </c>
      <c r="P102" s="28">
        <v>0</v>
      </c>
      <c r="Q102" s="28">
        <v>0</v>
      </c>
      <c r="R102" s="28">
        <v>10</v>
      </c>
      <c r="S102" s="28">
        <v>0</v>
      </c>
      <c r="T102" s="28">
        <v>0</v>
      </c>
      <c r="U102" s="28">
        <v>0</v>
      </c>
      <c r="V102" s="28">
        <v>0</v>
      </c>
      <c r="W102" s="28">
        <v>0</v>
      </c>
      <c r="X102" s="28">
        <v>0</v>
      </c>
      <c r="Y102" s="28">
        <v>0</v>
      </c>
      <c r="Z102" s="28">
        <v>0</v>
      </c>
      <c r="AA102" s="28">
        <v>0</v>
      </c>
      <c r="AB102" s="28">
        <v>0</v>
      </c>
      <c r="AC102" s="28">
        <v>0</v>
      </c>
      <c r="AD102" s="28" t="s">
        <v>50</v>
      </c>
    </row>
    <row r="103" spans="1:30" x14ac:dyDescent="0.2">
      <c r="A103" s="3">
        <v>68</v>
      </c>
      <c r="B103" s="3" t="s">
        <v>88</v>
      </c>
      <c r="C103" s="2" t="s">
        <v>5</v>
      </c>
      <c r="D103" s="26">
        <v>29</v>
      </c>
      <c r="E103" s="26">
        <v>37</v>
      </c>
      <c r="F103" s="27">
        <v>8</v>
      </c>
      <c r="G103" s="4">
        <v>102345.62237255771</v>
      </c>
      <c r="H103" s="5">
        <v>0.12958706659733574</v>
      </c>
      <c r="I103" s="5">
        <v>2.3456223725577097E-2</v>
      </c>
      <c r="J103" s="5"/>
      <c r="K103" s="28">
        <v>0</v>
      </c>
      <c r="L103" s="28">
        <v>0</v>
      </c>
      <c r="M103" s="28">
        <v>25</v>
      </c>
      <c r="N103" s="28">
        <v>25</v>
      </c>
      <c r="O103" s="28">
        <v>0</v>
      </c>
      <c r="P103" s="28">
        <v>0</v>
      </c>
      <c r="Q103" s="28">
        <v>0</v>
      </c>
      <c r="R103" s="28">
        <v>25</v>
      </c>
      <c r="S103" s="28">
        <v>0</v>
      </c>
      <c r="T103" s="28">
        <v>0</v>
      </c>
      <c r="U103" s="28">
        <v>0</v>
      </c>
      <c r="V103" s="28">
        <v>0</v>
      </c>
      <c r="W103" s="28">
        <v>0</v>
      </c>
      <c r="X103" s="28">
        <v>0</v>
      </c>
      <c r="Y103" s="28">
        <v>0</v>
      </c>
      <c r="Z103" s="28">
        <v>0</v>
      </c>
      <c r="AA103" s="28">
        <v>0</v>
      </c>
      <c r="AB103" s="28">
        <v>0</v>
      </c>
      <c r="AC103" s="28">
        <v>25</v>
      </c>
      <c r="AD103" s="28" t="s">
        <v>50</v>
      </c>
    </row>
    <row r="104" spans="1:30" x14ac:dyDescent="0.2">
      <c r="A104" s="3">
        <v>116</v>
      </c>
      <c r="B104" s="3" t="s">
        <v>82</v>
      </c>
      <c r="C104" s="2" t="s">
        <v>5</v>
      </c>
      <c r="D104" s="26">
        <v>30</v>
      </c>
      <c r="E104" s="26">
        <v>20</v>
      </c>
      <c r="F104" s="27">
        <v>-10</v>
      </c>
      <c r="G104" s="4">
        <v>102090.36456847141</v>
      </c>
      <c r="H104" s="5">
        <v>0.10032679321429426</v>
      </c>
      <c r="I104" s="5">
        <v>2.0903645684714034E-2</v>
      </c>
      <c r="J104" s="5"/>
      <c r="K104" s="28">
        <v>0</v>
      </c>
      <c r="L104" s="28">
        <v>0</v>
      </c>
      <c r="M104" s="28">
        <v>0</v>
      </c>
      <c r="N104" s="28">
        <v>30</v>
      </c>
      <c r="O104" s="28">
        <v>0</v>
      </c>
      <c r="P104" s="28">
        <v>0</v>
      </c>
      <c r="Q104" s="28">
        <v>0</v>
      </c>
      <c r="R104" s="28">
        <v>30</v>
      </c>
      <c r="S104" s="28">
        <v>0</v>
      </c>
      <c r="T104" s="28">
        <v>0</v>
      </c>
      <c r="U104" s="28">
        <v>0</v>
      </c>
      <c r="V104" s="28">
        <v>0</v>
      </c>
      <c r="W104" s="28">
        <v>20</v>
      </c>
      <c r="X104" s="28">
        <v>0</v>
      </c>
      <c r="Y104" s="28">
        <v>0</v>
      </c>
      <c r="Z104" s="28">
        <v>0</v>
      </c>
      <c r="AA104" s="28">
        <v>0</v>
      </c>
      <c r="AB104" s="28">
        <v>20</v>
      </c>
      <c r="AC104" s="28">
        <v>0</v>
      </c>
      <c r="AD104" s="28" t="s">
        <v>46</v>
      </c>
    </row>
    <row r="105" spans="1:30" x14ac:dyDescent="0.2">
      <c r="A105" s="3">
        <v>101</v>
      </c>
      <c r="B105" s="3" t="s">
        <v>55</v>
      </c>
      <c r="C105" s="2" t="s">
        <v>5</v>
      </c>
      <c r="D105" s="26">
        <v>31</v>
      </c>
      <c r="E105" s="26">
        <v>27</v>
      </c>
      <c r="F105" s="27">
        <v>-4</v>
      </c>
      <c r="G105" s="4">
        <v>101933.34657817021</v>
      </c>
      <c r="H105" s="5">
        <v>9.2486904256782118E-2</v>
      </c>
      <c r="I105" s="5">
        <v>1.9333465781702142E-2</v>
      </c>
      <c r="J105" s="5"/>
      <c r="K105" s="28">
        <v>0</v>
      </c>
      <c r="L105" s="28">
        <v>0</v>
      </c>
      <c r="M105" s="28">
        <v>0</v>
      </c>
      <c r="N105" s="28">
        <v>20</v>
      </c>
      <c r="O105" s="28">
        <v>20</v>
      </c>
      <c r="P105" s="28">
        <v>0</v>
      </c>
      <c r="Q105" s="28">
        <v>0</v>
      </c>
      <c r="R105" s="28">
        <v>20</v>
      </c>
      <c r="S105" s="28">
        <v>0</v>
      </c>
      <c r="T105" s="28">
        <v>0</v>
      </c>
      <c r="U105" s="28">
        <v>20</v>
      </c>
      <c r="V105" s="28">
        <v>0</v>
      </c>
      <c r="W105" s="28">
        <v>0</v>
      </c>
      <c r="X105" s="28">
        <v>0</v>
      </c>
      <c r="Y105" s="28">
        <v>0</v>
      </c>
      <c r="Z105" s="28">
        <v>20</v>
      </c>
      <c r="AA105" s="28">
        <v>0</v>
      </c>
      <c r="AB105" s="28">
        <v>0</v>
      </c>
      <c r="AC105" s="28">
        <v>0</v>
      </c>
      <c r="AD105" s="28" t="s">
        <v>46</v>
      </c>
    </row>
    <row r="106" spans="1:30" x14ac:dyDescent="0.2">
      <c r="A106" s="3">
        <v>87</v>
      </c>
      <c r="B106" s="3" t="s">
        <v>86</v>
      </c>
      <c r="C106" s="2" t="s">
        <v>5</v>
      </c>
      <c r="D106" s="26">
        <v>32</v>
      </c>
      <c r="E106" s="26">
        <v>40</v>
      </c>
      <c r="F106" s="27">
        <v>8</v>
      </c>
      <c r="G106" s="4">
        <v>101792.53190811984</v>
      </c>
      <c r="H106" s="5">
        <v>0.11728420952871914</v>
      </c>
      <c r="I106" s="5">
        <v>1.7925319081198321E-2</v>
      </c>
      <c r="J106" s="5"/>
      <c r="K106" s="28">
        <v>0</v>
      </c>
      <c r="L106" s="28">
        <v>0</v>
      </c>
      <c r="M106" s="28">
        <v>0</v>
      </c>
      <c r="N106" s="28">
        <v>0</v>
      </c>
      <c r="O106" s="28">
        <v>10</v>
      </c>
      <c r="P106" s="28">
        <v>10</v>
      </c>
      <c r="Q106" s="28">
        <v>70</v>
      </c>
      <c r="R106" s="28">
        <v>10</v>
      </c>
      <c r="S106" s="28">
        <v>0</v>
      </c>
      <c r="T106" s="28">
        <v>0</v>
      </c>
      <c r="U106" s="28">
        <v>0</v>
      </c>
      <c r="V106" s="28">
        <v>0</v>
      </c>
      <c r="W106" s="28">
        <v>0</v>
      </c>
      <c r="X106" s="28">
        <v>0</v>
      </c>
      <c r="Y106" s="28">
        <v>0</v>
      </c>
      <c r="Z106" s="28">
        <v>0</v>
      </c>
      <c r="AA106" s="28">
        <v>0</v>
      </c>
      <c r="AB106" s="28">
        <v>0</v>
      </c>
      <c r="AC106" s="28">
        <v>0</v>
      </c>
      <c r="AD106" s="28" t="s">
        <v>50</v>
      </c>
    </row>
    <row r="107" spans="1:30" x14ac:dyDescent="0.2">
      <c r="A107" s="3">
        <v>96</v>
      </c>
      <c r="B107" s="3" t="s">
        <v>110</v>
      </c>
      <c r="C107" s="2" t="s">
        <v>5</v>
      </c>
      <c r="D107" s="26">
        <v>33</v>
      </c>
      <c r="E107" s="26">
        <v>36</v>
      </c>
      <c r="F107" s="27">
        <v>3</v>
      </c>
      <c r="G107" s="4">
        <v>101788.27454821847</v>
      </c>
      <c r="H107" s="5">
        <v>9.8759480533603103E-2</v>
      </c>
      <c r="I107" s="5">
        <v>1.7882745482184603E-2</v>
      </c>
      <c r="J107" s="5"/>
      <c r="K107" s="28">
        <v>0</v>
      </c>
      <c r="L107" s="28">
        <v>0</v>
      </c>
      <c r="M107" s="28">
        <v>0</v>
      </c>
      <c r="N107" s="28">
        <v>0</v>
      </c>
      <c r="O107" s="28">
        <v>10</v>
      </c>
      <c r="P107" s="28">
        <v>0</v>
      </c>
      <c r="Q107" s="28">
        <v>60</v>
      </c>
      <c r="R107" s="28">
        <v>0</v>
      </c>
      <c r="S107" s="28">
        <v>0</v>
      </c>
      <c r="T107" s="28">
        <v>0</v>
      </c>
      <c r="U107" s="28">
        <v>0</v>
      </c>
      <c r="V107" s="28">
        <v>0</v>
      </c>
      <c r="W107" s="28">
        <v>0</v>
      </c>
      <c r="X107" s="28">
        <v>0</v>
      </c>
      <c r="Y107" s="28">
        <v>0</v>
      </c>
      <c r="Z107" s="28">
        <v>10</v>
      </c>
      <c r="AA107" s="28">
        <v>10</v>
      </c>
      <c r="AB107" s="28">
        <v>10</v>
      </c>
      <c r="AC107" s="28">
        <v>0</v>
      </c>
      <c r="AD107" s="28" t="s">
        <v>46</v>
      </c>
    </row>
    <row r="108" spans="1:30" x14ac:dyDescent="0.2">
      <c r="A108" s="3">
        <v>89</v>
      </c>
      <c r="B108" s="3" t="s">
        <v>91</v>
      </c>
      <c r="C108" s="2" t="s">
        <v>5</v>
      </c>
      <c r="D108" s="26">
        <v>34</v>
      </c>
      <c r="E108" s="26">
        <v>31</v>
      </c>
      <c r="F108" s="27">
        <v>-3</v>
      </c>
      <c r="G108" s="4">
        <v>101700.81879984893</v>
      </c>
      <c r="H108" s="5">
        <v>0.11601297149274813</v>
      </c>
      <c r="I108" s="5">
        <v>1.7008187998489355E-2</v>
      </c>
      <c r="J108" s="5"/>
      <c r="K108" s="28">
        <v>0</v>
      </c>
      <c r="L108" s="28">
        <v>0</v>
      </c>
      <c r="M108" s="28">
        <v>0</v>
      </c>
      <c r="N108" s="28">
        <v>0</v>
      </c>
      <c r="O108" s="28">
        <v>45</v>
      </c>
      <c r="P108" s="28">
        <v>0</v>
      </c>
      <c r="Q108" s="28">
        <v>0</v>
      </c>
      <c r="R108" s="28">
        <v>25</v>
      </c>
      <c r="S108" s="28">
        <v>0</v>
      </c>
      <c r="T108" s="28">
        <v>0</v>
      </c>
      <c r="U108" s="28">
        <v>0</v>
      </c>
      <c r="V108" s="28">
        <v>0</v>
      </c>
      <c r="W108" s="28">
        <v>0</v>
      </c>
      <c r="X108" s="28">
        <v>0</v>
      </c>
      <c r="Y108" s="28">
        <v>0</v>
      </c>
      <c r="Z108" s="28">
        <v>0</v>
      </c>
      <c r="AA108" s="28">
        <v>0</v>
      </c>
      <c r="AB108" s="28">
        <v>15</v>
      </c>
      <c r="AC108" s="28">
        <v>15</v>
      </c>
      <c r="AD108" s="28" t="s">
        <v>46</v>
      </c>
    </row>
    <row r="109" spans="1:30" x14ac:dyDescent="0.2">
      <c r="A109" s="3">
        <v>71</v>
      </c>
      <c r="B109" s="3" t="s">
        <v>64</v>
      </c>
      <c r="C109" s="2" t="s">
        <v>5</v>
      </c>
      <c r="D109" s="26">
        <v>35</v>
      </c>
      <c r="E109" s="26">
        <v>26</v>
      </c>
      <c r="F109" s="27">
        <v>-9</v>
      </c>
      <c r="G109" s="4">
        <v>101627.31840981937</v>
      </c>
      <c r="H109" s="5">
        <v>7.6983939951715388E-2</v>
      </c>
      <c r="I109" s="5">
        <v>1.6273184098193783E-2</v>
      </c>
      <c r="J109" s="5"/>
      <c r="K109" s="28">
        <v>0</v>
      </c>
      <c r="L109" s="28">
        <v>0</v>
      </c>
      <c r="M109" s="28">
        <v>10</v>
      </c>
      <c r="N109" s="28">
        <v>10</v>
      </c>
      <c r="O109" s="28">
        <v>0</v>
      </c>
      <c r="P109" s="28">
        <v>0</v>
      </c>
      <c r="Q109" s="28">
        <v>10</v>
      </c>
      <c r="R109" s="28">
        <v>10</v>
      </c>
      <c r="S109" s="28">
        <v>0</v>
      </c>
      <c r="T109" s="28">
        <v>10</v>
      </c>
      <c r="U109" s="28">
        <v>10</v>
      </c>
      <c r="V109" s="28">
        <v>0</v>
      </c>
      <c r="W109" s="28">
        <v>0</v>
      </c>
      <c r="X109" s="28">
        <v>10</v>
      </c>
      <c r="Y109" s="28">
        <v>0</v>
      </c>
      <c r="Z109" s="28">
        <v>10</v>
      </c>
      <c r="AA109" s="28">
        <v>10</v>
      </c>
      <c r="AB109" s="28">
        <v>10</v>
      </c>
      <c r="AC109" s="28">
        <v>0</v>
      </c>
      <c r="AD109" s="28" t="s">
        <v>50</v>
      </c>
    </row>
    <row r="110" spans="1:30" x14ac:dyDescent="0.2">
      <c r="A110" s="3">
        <v>113</v>
      </c>
      <c r="B110" s="3" t="s">
        <v>58</v>
      </c>
      <c r="C110" s="2" t="s">
        <v>5</v>
      </c>
      <c r="D110" s="26">
        <v>36</v>
      </c>
      <c r="E110" s="26">
        <v>43</v>
      </c>
      <c r="F110" s="27">
        <v>7</v>
      </c>
      <c r="G110" s="4">
        <v>101592.02430281577</v>
      </c>
      <c r="H110" s="5">
        <v>0.16105871962380219</v>
      </c>
      <c r="I110" s="5">
        <v>1.5920243028157754E-2</v>
      </c>
      <c r="J110" s="5"/>
      <c r="K110" s="28">
        <v>0</v>
      </c>
      <c r="L110" s="28">
        <v>10</v>
      </c>
      <c r="M110" s="28">
        <v>10</v>
      </c>
      <c r="N110" s="28">
        <v>70</v>
      </c>
      <c r="O110" s="28">
        <v>0</v>
      </c>
      <c r="P110" s="28">
        <v>0</v>
      </c>
      <c r="Q110" s="28">
        <v>0</v>
      </c>
      <c r="R110" s="28">
        <v>10</v>
      </c>
      <c r="S110" s="28">
        <v>0</v>
      </c>
      <c r="T110" s="28">
        <v>0</v>
      </c>
      <c r="U110" s="28">
        <v>0</v>
      </c>
      <c r="V110" s="28">
        <v>0</v>
      </c>
      <c r="W110" s="28">
        <v>0</v>
      </c>
      <c r="X110" s="28">
        <v>0</v>
      </c>
      <c r="Y110" s="28">
        <v>0</v>
      </c>
      <c r="Z110" s="28">
        <v>0</v>
      </c>
      <c r="AA110" s="28">
        <v>0</v>
      </c>
      <c r="AB110" s="28">
        <v>0</v>
      </c>
      <c r="AC110" s="28">
        <v>0</v>
      </c>
      <c r="AD110" s="28" t="s">
        <v>50</v>
      </c>
    </row>
    <row r="111" spans="1:30" x14ac:dyDescent="0.2">
      <c r="A111" s="3">
        <v>111</v>
      </c>
      <c r="B111" s="3" t="s">
        <v>100</v>
      </c>
      <c r="C111" s="2" t="s">
        <v>5</v>
      </c>
      <c r="D111" s="26">
        <v>37</v>
      </c>
      <c r="E111" s="26">
        <v>39</v>
      </c>
      <c r="F111" s="27">
        <v>2</v>
      </c>
      <c r="G111" s="4">
        <v>101528.54933154616</v>
      </c>
      <c r="H111" s="5">
        <v>0.10109869844833179</v>
      </c>
      <c r="I111" s="5">
        <v>1.5285493315461585E-2</v>
      </c>
      <c r="J111" s="5"/>
      <c r="K111" s="28">
        <v>0</v>
      </c>
      <c r="L111" s="28">
        <v>0</v>
      </c>
      <c r="M111" s="28">
        <v>0</v>
      </c>
      <c r="N111" s="28">
        <v>0</v>
      </c>
      <c r="O111" s="28">
        <v>0</v>
      </c>
      <c r="P111" s="28">
        <v>0</v>
      </c>
      <c r="Q111" s="28">
        <v>70</v>
      </c>
      <c r="R111" s="28">
        <v>0</v>
      </c>
      <c r="S111" s="28">
        <v>0</v>
      </c>
      <c r="T111" s="28">
        <v>0</v>
      </c>
      <c r="U111" s="28">
        <v>10</v>
      </c>
      <c r="V111" s="28">
        <v>0</v>
      </c>
      <c r="W111" s="28">
        <v>0</v>
      </c>
      <c r="X111" s="28">
        <v>0</v>
      </c>
      <c r="Y111" s="28">
        <v>0</v>
      </c>
      <c r="Z111" s="28">
        <v>0</v>
      </c>
      <c r="AA111" s="28">
        <v>10</v>
      </c>
      <c r="AB111" s="28">
        <v>10</v>
      </c>
      <c r="AC111" s="28">
        <v>0</v>
      </c>
      <c r="AD111" s="28" t="s">
        <v>46</v>
      </c>
    </row>
    <row r="112" spans="1:30" x14ac:dyDescent="0.2">
      <c r="A112" s="3">
        <v>62</v>
      </c>
      <c r="B112" s="3" t="s">
        <v>89</v>
      </c>
      <c r="C112" s="2" t="s">
        <v>5</v>
      </c>
      <c r="D112" s="26">
        <v>38</v>
      </c>
      <c r="E112" s="26">
        <v>33</v>
      </c>
      <c r="F112" s="27">
        <v>-5</v>
      </c>
      <c r="G112" s="4">
        <v>101484.51161851891</v>
      </c>
      <c r="H112" s="5">
        <v>9.5572346522729973E-2</v>
      </c>
      <c r="I112" s="5">
        <v>1.4845116185189022E-2</v>
      </c>
      <c r="J112" s="5"/>
      <c r="K112" s="28">
        <v>0</v>
      </c>
      <c r="L112" s="28">
        <v>0</v>
      </c>
      <c r="M112" s="28">
        <v>0</v>
      </c>
      <c r="N112" s="28">
        <v>30</v>
      </c>
      <c r="O112" s="28">
        <v>0</v>
      </c>
      <c r="P112" s="28">
        <v>0</v>
      </c>
      <c r="Q112" s="28">
        <v>20</v>
      </c>
      <c r="R112" s="28">
        <v>20</v>
      </c>
      <c r="S112" s="28">
        <v>0</v>
      </c>
      <c r="T112" s="28">
        <v>0</v>
      </c>
      <c r="U112" s="28">
        <v>0</v>
      </c>
      <c r="V112" s="28">
        <v>20</v>
      </c>
      <c r="W112" s="28">
        <v>0</v>
      </c>
      <c r="X112" s="28">
        <v>0</v>
      </c>
      <c r="Y112" s="28">
        <v>0</v>
      </c>
      <c r="Z112" s="28">
        <v>10</v>
      </c>
      <c r="AA112" s="28">
        <v>0</v>
      </c>
      <c r="AB112" s="28">
        <v>0</v>
      </c>
      <c r="AC112" s="28">
        <v>0</v>
      </c>
      <c r="AD112" s="28" t="s">
        <v>50</v>
      </c>
    </row>
    <row r="113" spans="1:30" x14ac:dyDescent="0.2">
      <c r="A113" s="3">
        <v>64</v>
      </c>
      <c r="B113" s="3" t="s">
        <v>80</v>
      </c>
      <c r="C113" s="2" t="s">
        <v>5</v>
      </c>
      <c r="D113" s="26">
        <v>39</v>
      </c>
      <c r="E113" s="26">
        <v>30</v>
      </c>
      <c r="F113" s="27">
        <v>-9</v>
      </c>
      <c r="G113" s="4">
        <v>101350.27062908675</v>
      </c>
      <c r="H113" s="5">
        <v>0.12645751344915707</v>
      </c>
      <c r="I113" s="5">
        <v>1.3502706290867472E-2</v>
      </c>
      <c r="J113" s="5"/>
      <c r="K113" s="28">
        <v>0</v>
      </c>
      <c r="L113" s="28">
        <v>40</v>
      </c>
      <c r="M113" s="28">
        <v>10</v>
      </c>
      <c r="N113" s="28">
        <v>0</v>
      </c>
      <c r="O113" s="28">
        <v>0</v>
      </c>
      <c r="P113" s="28">
        <v>0</v>
      </c>
      <c r="Q113" s="28">
        <v>0</v>
      </c>
      <c r="R113" s="28">
        <v>25</v>
      </c>
      <c r="S113" s="28">
        <v>0</v>
      </c>
      <c r="T113" s="28">
        <v>0</v>
      </c>
      <c r="U113" s="28">
        <v>0</v>
      </c>
      <c r="V113" s="28">
        <v>0</v>
      </c>
      <c r="W113" s="28">
        <v>0</v>
      </c>
      <c r="X113" s="28">
        <v>0</v>
      </c>
      <c r="Y113" s="28">
        <v>0</v>
      </c>
      <c r="Z113" s="28">
        <v>0</v>
      </c>
      <c r="AA113" s="28">
        <v>0</v>
      </c>
      <c r="AB113" s="28">
        <v>25</v>
      </c>
      <c r="AC113" s="28">
        <v>0</v>
      </c>
      <c r="AD113" s="28" t="s">
        <v>50</v>
      </c>
    </row>
    <row r="114" spans="1:30" x14ac:dyDescent="0.2">
      <c r="A114" s="3">
        <v>102</v>
      </c>
      <c r="B114" s="3" t="s">
        <v>48</v>
      </c>
      <c r="C114" s="2" t="s">
        <v>5</v>
      </c>
      <c r="D114" s="26">
        <v>40</v>
      </c>
      <c r="E114" s="26">
        <v>46</v>
      </c>
      <c r="F114" s="27">
        <v>6</v>
      </c>
      <c r="G114" s="4">
        <v>101235.69472829673</v>
      </c>
      <c r="H114" s="5">
        <v>0.15836143208902653</v>
      </c>
      <c r="I114" s="5">
        <v>1.2356947282967212E-2</v>
      </c>
      <c r="J114" s="5"/>
      <c r="K114" s="28">
        <v>0</v>
      </c>
      <c r="L114" s="28">
        <v>0</v>
      </c>
      <c r="M114" s="28">
        <v>10</v>
      </c>
      <c r="N114" s="28">
        <v>70</v>
      </c>
      <c r="O114" s="28">
        <v>0</v>
      </c>
      <c r="P114" s="28">
        <v>0</v>
      </c>
      <c r="Q114" s="28">
        <v>10</v>
      </c>
      <c r="R114" s="28">
        <v>10</v>
      </c>
      <c r="S114" s="28">
        <v>0</v>
      </c>
      <c r="T114" s="28">
        <v>0</v>
      </c>
      <c r="U114" s="28">
        <v>0</v>
      </c>
      <c r="V114" s="28">
        <v>0</v>
      </c>
      <c r="W114" s="28">
        <v>0</v>
      </c>
      <c r="X114" s="28">
        <v>0</v>
      </c>
      <c r="Y114" s="28">
        <v>0</v>
      </c>
      <c r="Z114" s="28">
        <v>0</v>
      </c>
      <c r="AA114" s="28">
        <v>0</v>
      </c>
      <c r="AB114" s="28">
        <v>0</v>
      </c>
      <c r="AC114" s="28">
        <v>0</v>
      </c>
      <c r="AD114" s="28" t="s">
        <v>50</v>
      </c>
    </row>
    <row r="115" spans="1:30" x14ac:dyDescent="0.2">
      <c r="A115" s="3">
        <v>91</v>
      </c>
      <c r="B115" s="3" t="s">
        <v>47</v>
      </c>
      <c r="C115" s="2" t="s">
        <v>5</v>
      </c>
      <c r="D115" s="26">
        <v>41</v>
      </c>
      <c r="E115" s="26">
        <v>44</v>
      </c>
      <c r="F115" s="27">
        <v>3</v>
      </c>
      <c r="G115" s="4">
        <v>101168.95061542018</v>
      </c>
      <c r="H115" s="5">
        <v>0.11260800583487753</v>
      </c>
      <c r="I115" s="5">
        <v>1.1689506154201723E-2</v>
      </c>
      <c r="J115" s="5"/>
      <c r="K115" s="28">
        <v>0</v>
      </c>
      <c r="L115" s="28">
        <v>0</v>
      </c>
      <c r="M115" s="28">
        <v>0</v>
      </c>
      <c r="N115" s="28">
        <v>30</v>
      </c>
      <c r="O115" s="28">
        <v>0</v>
      </c>
      <c r="P115" s="28">
        <v>20</v>
      </c>
      <c r="Q115" s="28">
        <v>0</v>
      </c>
      <c r="R115" s="28">
        <v>0</v>
      </c>
      <c r="S115" s="28">
        <v>0</v>
      </c>
      <c r="T115" s="28">
        <v>0</v>
      </c>
      <c r="U115" s="28">
        <v>0</v>
      </c>
      <c r="V115" s="28">
        <v>0</v>
      </c>
      <c r="W115" s="28">
        <v>0</v>
      </c>
      <c r="X115" s="28">
        <v>0</v>
      </c>
      <c r="Y115" s="28">
        <v>0</v>
      </c>
      <c r="Z115" s="28">
        <v>0</v>
      </c>
      <c r="AA115" s="28">
        <v>30</v>
      </c>
      <c r="AB115" s="28">
        <v>0</v>
      </c>
      <c r="AC115" s="28">
        <v>20</v>
      </c>
      <c r="AD115" s="28" t="s">
        <v>46</v>
      </c>
    </row>
    <row r="116" spans="1:30" x14ac:dyDescent="0.2">
      <c r="A116" s="3">
        <v>67</v>
      </c>
      <c r="B116" s="3" t="s">
        <v>79</v>
      </c>
      <c r="C116" s="2" t="s">
        <v>5</v>
      </c>
      <c r="D116" s="26">
        <v>42</v>
      </c>
      <c r="E116" s="26">
        <v>32</v>
      </c>
      <c r="F116" s="27">
        <v>-10</v>
      </c>
      <c r="G116" s="4">
        <v>101080.42464979854</v>
      </c>
      <c r="H116" s="5">
        <v>0.10503726721051859</v>
      </c>
      <c r="I116" s="5">
        <v>1.0804246497985392E-2</v>
      </c>
      <c r="J116" s="5"/>
      <c r="K116" s="28">
        <v>0</v>
      </c>
      <c r="L116" s="28">
        <v>14</v>
      </c>
      <c r="M116" s="28">
        <v>0</v>
      </c>
      <c r="N116" s="28">
        <v>20</v>
      </c>
      <c r="O116" s="28">
        <v>0</v>
      </c>
      <c r="P116" s="28">
        <v>0</v>
      </c>
      <c r="Q116" s="28">
        <v>6</v>
      </c>
      <c r="R116" s="28">
        <v>18</v>
      </c>
      <c r="S116" s="28">
        <v>0</v>
      </c>
      <c r="T116" s="28">
        <v>0</v>
      </c>
      <c r="U116" s="28">
        <v>0</v>
      </c>
      <c r="V116" s="28">
        <v>0</v>
      </c>
      <c r="W116" s="28">
        <v>0</v>
      </c>
      <c r="X116" s="28">
        <v>5</v>
      </c>
      <c r="Y116" s="28">
        <v>12</v>
      </c>
      <c r="Z116" s="28">
        <v>0</v>
      </c>
      <c r="AA116" s="28">
        <v>0</v>
      </c>
      <c r="AB116" s="28">
        <v>25</v>
      </c>
      <c r="AC116" s="28">
        <v>0</v>
      </c>
      <c r="AD116" s="28" t="s">
        <v>50</v>
      </c>
    </row>
    <row r="117" spans="1:30" x14ac:dyDescent="0.2">
      <c r="A117" s="3">
        <v>83</v>
      </c>
      <c r="B117" s="3" t="s">
        <v>70</v>
      </c>
      <c r="C117" s="2" t="s">
        <v>5</v>
      </c>
      <c r="D117" s="26">
        <v>43</v>
      </c>
      <c r="E117" s="26">
        <v>41</v>
      </c>
      <c r="F117" s="27">
        <v>-2</v>
      </c>
      <c r="G117" s="4">
        <v>100934.18208179963</v>
      </c>
      <c r="H117" s="5">
        <v>0.1254810406514596</v>
      </c>
      <c r="I117" s="5">
        <v>9.3418208179962825E-3</v>
      </c>
      <c r="J117" s="5"/>
      <c r="K117" s="28">
        <v>0</v>
      </c>
      <c r="L117" s="28">
        <v>30</v>
      </c>
      <c r="M117" s="28">
        <v>0</v>
      </c>
      <c r="N117" s="28">
        <v>20</v>
      </c>
      <c r="O117" s="28">
        <v>0</v>
      </c>
      <c r="P117" s="28">
        <v>0</v>
      </c>
      <c r="Q117" s="28">
        <v>0</v>
      </c>
      <c r="R117" s="28">
        <v>40</v>
      </c>
      <c r="S117" s="28">
        <v>0</v>
      </c>
      <c r="T117" s="28">
        <v>0</v>
      </c>
      <c r="U117" s="28">
        <v>0</v>
      </c>
      <c r="V117" s="28">
        <v>0</v>
      </c>
      <c r="W117" s="28">
        <v>0</v>
      </c>
      <c r="X117" s="28">
        <v>0</v>
      </c>
      <c r="Y117" s="28">
        <v>0</v>
      </c>
      <c r="Z117" s="28">
        <v>10</v>
      </c>
      <c r="AA117" s="28">
        <v>0</v>
      </c>
      <c r="AB117" s="28">
        <v>0</v>
      </c>
      <c r="AC117" s="28">
        <v>0</v>
      </c>
      <c r="AD117" s="28" t="s">
        <v>50</v>
      </c>
    </row>
    <row r="118" spans="1:30" x14ac:dyDescent="0.2">
      <c r="A118" s="3">
        <v>93</v>
      </c>
      <c r="B118" s="3" t="s">
        <v>57</v>
      </c>
      <c r="C118" s="2" t="s">
        <v>5</v>
      </c>
      <c r="D118" s="26">
        <v>44</v>
      </c>
      <c r="E118" s="26">
        <v>34</v>
      </c>
      <c r="F118" s="27">
        <v>-10</v>
      </c>
      <c r="G118" s="4">
        <v>100528.21650385465</v>
      </c>
      <c r="H118" s="5">
        <v>8.4949916530071209E-2</v>
      </c>
      <c r="I118" s="5">
        <v>5.2821650385466157E-3</v>
      </c>
      <c r="J118" s="5"/>
      <c r="K118" s="28">
        <v>10</v>
      </c>
      <c r="L118" s="28">
        <v>0</v>
      </c>
      <c r="M118" s="28">
        <v>0</v>
      </c>
      <c r="N118" s="28">
        <v>0</v>
      </c>
      <c r="O118" s="28">
        <v>0</v>
      </c>
      <c r="P118" s="28">
        <v>0</v>
      </c>
      <c r="Q118" s="28">
        <v>0</v>
      </c>
      <c r="R118" s="28">
        <v>0</v>
      </c>
      <c r="S118" s="28">
        <v>0</v>
      </c>
      <c r="T118" s="28">
        <v>0</v>
      </c>
      <c r="U118" s="28">
        <v>0</v>
      </c>
      <c r="V118" s="28">
        <v>0</v>
      </c>
      <c r="W118" s="28">
        <v>20</v>
      </c>
      <c r="X118" s="28">
        <v>0</v>
      </c>
      <c r="Y118" s="28">
        <v>0</v>
      </c>
      <c r="Z118" s="28">
        <v>0</v>
      </c>
      <c r="AA118" s="28">
        <v>60</v>
      </c>
      <c r="AB118" s="28">
        <v>10</v>
      </c>
      <c r="AC118" s="28">
        <v>0</v>
      </c>
      <c r="AD118" s="28" t="s">
        <v>50</v>
      </c>
    </row>
    <row r="119" spans="1:30" x14ac:dyDescent="0.2">
      <c r="A119" s="3">
        <v>95</v>
      </c>
      <c r="B119" s="3" t="s">
        <v>75</v>
      </c>
      <c r="C119" s="2" t="s">
        <v>5</v>
      </c>
      <c r="D119" s="26">
        <v>45</v>
      </c>
      <c r="E119" s="26">
        <v>45</v>
      </c>
      <c r="F119" s="27">
        <v>0</v>
      </c>
      <c r="G119" s="4">
        <v>100489.32030186559</v>
      </c>
      <c r="H119" s="5">
        <v>0.12588904270266557</v>
      </c>
      <c r="I119" s="5">
        <v>4.8932030186559228E-3</v>
      </c>
      <c r="J119" s="5"/>
      <c r="K119" s="28">
        <v>0</v>
      </c>
      <c r="L119" s="28">
        <v>0</v>
      </c>
      <c r="M119" s="28">
        <v>0</v>
      </c>
      <c r="N119" s="28">
        <v>30</v>
      </c>
      <c r="O119" s="28">
        <v>0</v>
      </c>
      <c r="P119" s="28">
        <v>0</v>
      </c>
      <c r="Q119" s="28">
        <v>20</v>
      </c>
      <c r="R119" s="28">
        <v>30</v>
      </c>
      <c r="S119" s="28">
        <v>0</v>
      </c>
      <c r="T119" s="28">
        <v>0</v>
      </c>
      <c r="U119" s="28">
        <v>0</v>
      </c>
      <c r="V119" s="28">
        <v>0</v>
      </c>
      <c r="W119" s="28">
        <v>0</v>
      </c>
      <c r="X119" s="28">
        <v>0</v>
      </c>
      <c r="Y119" s="28">
        <v>0</v>
      </c>
      <c r="Z119" s="28">
        <v>0</v>
      </c>
      <c r="AA119" s="28">
        <v>0</v>
      </c>
      <c r="AB119" s="28">
        <v>10</v>
      </c>
      <c r="AC119" s="28">
        <v>10</v>
      </c>
      <c r="AD119" s="28" t="s">
        <v>50</v>
      </c>
    </row>
    <row r="120" spans="1:30" x14ac:dyDescent="0.2">
      <c r="A120" s="3">
        <v>78</v>
      </c>
      <c r="B120" s="3" t="s">
        <v>96</v>
      </c>
      <c r="C120" s="2" t="s">
        <v>5</v>
      </c>
      <c r="D120" s="26">
        <v>46</v>
      </c>
      <c r="E120" s="26">
        <v>42</v>
      </c>
      <c r="F120" s="27">
        <v>-4</v>
      </c>
      <c r="G120" s="4">
        <v>100484.98016531416</v>
      </c>
      <c r="H120" s="5">
        <v>0.12815328420232486</v>
      </c>
      <c r="I120" s="5">
        <v>4.8498016531415278E-3</v>
      </c>
      <c r="J120" s="5"/>
      <c r="K120" s="28">
        <v>20</v>
      </c>
      <c r="L120" s="28">
        <v>0</v>
      </c>
      <c r="M120" s="28">
        <v>0</v>
      </c>
      <c r="N120" s="28">
        <v>20</v>
      </c>
      <c r="O120" s="28">
        <v>0</v>
      </c>
      <c r="P120" s="28">
        <v>20</v>
      </c>
      <c r="Q120" s="28">
        <v>0</v>
      </c>
      <c r="R120" s="28">
        <v>20</v>
      </c>
      <c r="S120" s="28">
        <v>0</v>
      </c>
      <c r="T120" s="28">
        <v>0</v>
      </c>
      <c r="U120" s="28">
        <v>0</v>
      </c>
      <c r="V120" s="28">
        <v>0</v>
      </c>
      <c r="W120" s="28">
        <v>0</v>
      </c>
      <c r="X120" s="28">
        <v>0</v>
      </c>
      <c r="Y120" s="28">
        <v>0</v>
      </c>
      <c r="Z120" s="28">
        <v>0</v>
      </c>
      <c r="AA120" s="28">
        <v>0</v>
      </c>
      <c r="AB120" s="28">
        <v>20</v>
      </c>
      <c r="AC120" s="28">
        <v>0</v>
      </c>
      <c r="AD120" s="28" t="s">
        <v>50</v>
      </c>
    </row>
    <row r="121" spans="1:30" x14ac:dyDescent="0.2">
      <c r="A121" s="3">
        <v>99</v>
      </c>
      <c r="B121" s="3" t="s">
        <v>92</v>
      </c>
      <c r="C121" s="2" t="s">
        <v>5</v>
      </c>
      <c r="D121" s="26">
        <v>47</v>
      </c>
      <c r="E121" s="26">
        <v>48</v>
      </c>
      <c r="F121" s="27">
        <v>1</v>
      </c>
      <c r="G121" s="4">
        <v>100318.89722234265</v>
      </c>
      <c r="H121" s="5">
        <v>0.13408336195819864</v>
      </c>
      <c r="I121" s="5">
        <v>3.1889722234266227E-3</v>
      </c>
      <c r="J121" s="5"/>
      <c r="K121" s="28">
        <v>15</v>
      </c>
      <c r="L121" s="28">
        <v>0</v>
      </c>
      <c r="M121" s="28">
        <v>0</v>
      </c>
      <c r="N121" s="28">
        <v>25</v>
      </c>
      <c r="O121" s="28">
        <v>0</v>
      </c>
      <c r="P121" s="28">
        <v>0</v>
      </c>
      <c r="Q121" s="28">
        <v>25</v>
      </c>
      <c r="R121" s="28">
        <v>35</v>
      </c>
      <c r="S121" s="28">
        <v>0</v>
      </c>
      <c r="T121" s="28">
        <v>0</v>
      </c>
      <c r="U121" s="28">
        <v>0</v>
      </c>
      <c r="V121" s="28">
        <v>0</v>
      </c>
      <c r="W121" s="28">
        <v>0</v>
      </c>
      <c r="X121" s="28">
        <v>0</v>
      </c>
      <c r="Y121" s="28">
        <v>0</v>
      </c>
      <c r="Z121" s="28">
        <v>0</v>
      </c>
      <c r="AA121" s="28">
        <v>0</v>
      </c>
      <c r="AB121" s="28">
        <v>0</v>
      </c>
      <c r="AC121" s="28">
        <v>0</v>
      </c>
      <c r="AD121" s="28" t="s">
        <v>50</v>
      </c>
    </row>
    <row r="122" spans="1:30" x14ac:dyDescent="0.2">
      <c r="A122" s="3">
        <v>72</v>
      </c>
      <c r="B122" s="3" t="s">
        <v>111</v>
      </c>
      <c r="C122" s="2" t="s">
        <v>5</v>
      </c>
      <c r="D122" s="26">
        <v>48</v>
      </c>
      <c r="E122" s="26">
        <v>47</v>
      </c>
      <c r="F122" s="27">
        <v>-1</v>
      </c>
      <c r="G122" s="4">
        <v>99028.598812341734</v>
      </c>
      <c r="H122" s="5">
        <v>0.10686996801227848</v>
      </c>
      <c r="I122" s="5">
        <v>-9.7140118765827177E-3</v>
      </c>
      <c r="J122" s="5"/>
      <c r="K122" s="28">
        <v>0</v>
      </c>
      <c r="L122" s="28">
        <v>0</v>
      </c>
      <c r="M122" s="28">
        <v>0</v>
      </c>
      <c r="N122" s="28">
        <v>0</v>
      </c>
      <c r="O122" s="28">
        <v>0</v>
      </c>
      <c r="P122" s="28">
        <v>0</v>
      </c>
      <c r="Q122" s="28">
        <v>0</v>
      </c>
      <c r="R122" s="28">
        <v>70</v>
      </c>
      <c r="S122" s="28">
        <v>0</v>
      </c>
      <c r="T122" s="28">
        <v>10</v>
      </c>
      <c r="U122" s="28">
        <v>0</v>
      </c>
      <c r="V122" s="28">
        <v>0</v>
      </c>
      <c r="W122" s="28">
        <v>0</v>
      </c>
      <c r="X122" s="28">
        <v>0</v>
      </c>
      <c r="Y122" s="28">
        <v>10</v>
      </c>
      <c r="Z122" s="28">
        <v>10</v>
      </c>
      <c r="AA122" s="28">
        <v>0</v>
      </c>
      <c r="AB122" s="28">
        <v>0</v>
      </c>
      <c r="AC122" s="28">
        <v>0</v>
      </c>
      <c r="AD122" s="28" t="s">
        <v>50</v>
      </c>
    </row>
    <row r="123" spans="1:30" x14ac:dyDescent="0.2">
      <c r="A123" s="3">
        <v>61</v>
      </c>
      <c r="B123" s="3" t="s">
        <v>98</v>
      </c>
      <c r="C123" s="2" t="s">
        <v>5</v>
      </c>
      <c r="D123" s="26">
        <v>49</v>
      </c>
      <c r="E123" s="26">
        <v>49</v>
      </c>
      <c r="F123" s="27">
        <v>0</v>
      </c>
      <c r="G123" s="4">
        <v>98584.671970129726</v>
      </c>
      <c r="H123" s="5">
        <v>0.12091450708154421</v>
      </c>
      <c r="I123" s="5">
        <v>-1.4153280298702775E-2</v>
      </c>
      <c r="J123" s="5"/>
      <c r="K123" s="28">
        <v>10</v>
      </c>
      <c r="L123" s="28">
        <v>0</v>
      </c>
      <c r="M123" s="28">
        <v>0</v>
      </c>
      <c r="N123" s="28">
        <v>0</v>
      </c>
      <c r="O123" s="28">
        <v>0</v>
      </c>
      <c r="P123" s="28">
        <v>0</v>
      </c>
      <c r="Q123" s="28">
        <v>0</v>
      </c>
      <c r="R123" s="28">
        <v>70</v>
      </c>
      <c r="S123" s="28">
        <v>0</v>
      </c>
      <c r="T123" s="28">
        <v>0</v>
      </c>
      <c r="U123" s="28">
        <v>0</v>
      </c>
      <c r="V123" s="28">
        <v>0</v>
      </c>
      <c r="W123" s="28">
        <v>10</v>
      </c>
      <c r="X123" s="28">
        <v>0</v>
      </c>
      <c r="Y123" s="28">
        <v>0</v>
      </c>
      <c r="Z123" s="28">
        <v>0</v>
      </c>
      <c r="AA123" s="28">
        <v>10</v>
      </c>
      <c r="AB123" s="28">
        <v>0</v>
      </c>
      <c r="AC123" s="28">
        <v>0</v>
      </c>
      <c r="AD123" s="28" t="s">
        <v>46</v>
      </c>
    </row>
    <row r="124" spans="1:30" x14ac:dyDescent="0.2">
      <c r="A124" s="3">
        <v>110</v>
      </c>
      <c r="B124" s="3" t="s">
        <v>97</v>
      </c>
      <c r="C124" s="2" t="s">
        <v>5</v>
      </c>
      <c r="D124" s="26">
        <v>50</v>
      </c>
      <c r="E124" s="26">
        <v>51</v>
      </c>
      <c r="F124" s="27">
        <v>1</v>
      </c>
      <c r="G124" s="4">
        <v>98386.145482337859</v>
      </c>
      <c r="H124" s="5">
        <v>0.13775779706587132</v>
      </c>
      <c r="I124" s="5">
        <v>-1.6138545176621388E-2</v>
      </c>
      <c r="J124" s="5"/>
      <c r="K124" s="28">
        <v>0</v>
      </c>
      <c r="L124" s="28">
        <v>0</v>
      </c>
      <c r="M124" s="28">
        <v>10</v>
      </c>
      <c r="N124" s="28">
        <v>10</v>
      </c>
      <c r="O124" s="28">
        <v>0</v>
      </c>
      <c r="P124" s="28">
        <v>0</v>
      </c>
      <c r="Q124" s="28">
        <v>0</v>
      </c>
      <c r="R124" s="28">
        <v>70</v>
      </c>
      <c r="S124" s="28">
        <v>0</v>
      </c>
      <c r="T124" s="28">
        <v>0</v>
      </c>
      <c r="U124" s="28">
        <v>0</v>
      </c>
      <c r="V124" s="28">
        <v>0</v>
      </c>
      <c r="W124" s="28">
        <v>0</v>
      </c>
      <c r="X124" s="28">
        <v>0</v>
      </c>
      <c r="Y124" s="28">
        <v>0</v>
      </c>
      <c r="Z124" s="28">
        <v>0</v>
      </c>
      <c r="AA124" s="28">
        <v>0</v>
      </c>
      <c r="AB124" s="28">
        <v>0</v>
      </c>
      <c r="AC124" s="28">
        <v>10</v>
      </c>
      <c r="AD124" s="28" t="s">
        <v>50</v>
      </c>
    </row>
    <row r="125" spans="1:30" x14ac:dyDescent="0.2">
      <c r="A125" s="3">
        <v>90</v>
      </c>
      <c r="B125" s="3" t="s">
        <v>54</v>
      </c>
      <c r="C125" s="2" t="s">
        <v>5</v>
      </c>
      <c r="D125" s="26">
        <v>51</v>
      </c>
      <c r="E125" s="26">
        <v>50</v>
      </c>
      <c r="F125" s="27">
        <v>-1</v>
      </c>
      <c r="G125" s="4">
        <v>98081.38100617622</v>
      </c>
      <c r="H125" s="5">
        <v>0.11434905174573531</v>
      </c>
      <c r="I125" s="5">
        <v>-1.9186189938237841E-2</v>
      </c>
      <c r="J125" s="5"/>
      <c r="K125" s="28">
        <v>0</v>
      </c>
      <c r="L125" s="28">
        <v>10</v>
      </c>
      <c r="M125" s="28">
        <v>0</v>
      </c>
      <c r="N125" s="28">
        <v>10</v>
      </c>
      <c r="O125" s="28">
        <v>0</v>
      </c>
      <c r="P125" s="28">
        <v>0</v>
      </c>
      <c r="Q125" s="28">
        <v>0</v>
      </c>
      <c r="R125" s="28">
        <v>0</v>
      </c>
      <c r="S125" s="28">
        <v>0</v>
      </c>
      <c r="T125" s="28">
        <v>0</v>
      </c>
      <c r="U125" s="28">
        <v>0</v>
      </c>
      <c r="V125" s="28">
        <v>0</v>
      </c>
      <c r="W125" s="28">
        <v>0</v>
      </c>
      <c r="X125" s="28">
        <v>0</v>
      </c>
      <c r="Y125" s="28">
        <v>0</v>
      </c>
      <c r="Z125" s="28">
        <v>0</v>
      </c>
      <c r="AA125" s="28">
        <v>50</v>
      </c>
      <c r="AB125" s="28">
        <v>30</v>
      </c>
      <c r="AC125" s="28">
        <v>0</v>
      </c>
      <c r="AD125" s="28" t="s">
        <v>50</v>
      </c>
    </row>
    <row r="126" spans="1:30" x14ac:dyDescent="0.2">
      <c r="A126" s="3">
        <v>88</v>
      </c>
      <c r="B126" s="3" t="s">
        <v>53</v>
      </c>
      <c r="C126" s="2" t="s">
        <v>5</v>
      </c>
      <c r="D126" s="26">
        <v>52</v>
      </c>
      <c r="E126" s="26">
        <v>52</v>
      </c>
      <c r="F126" s="27">
        <v>0</v>
      </c>
      <c r="G126" s="4">
        <v>98005.615632211047</v>
      </c>
      <c r="H126" s="5">
        <v>0.14106281818049318</v>
      </c>
      <c r="I126" s="5">
        <v>-1.9943843677889483E-2</v>
      </c>
      <c r="J126" s="5"/>
      <c r="K126" s="28">
        <v>10</v>
      </c>
      <c r="L126" s="28">
        <v>0</v>
      </c>
      <c r="M126" s="28">
        <v>0</v>
      </c>
      <c r="N126" s="28">
        <v>0</v>
      </c>
      <c r="O126" s="28">
        <v>10</v>
      </c>
      <c r="P126" s="28">
        <v>10</v>
      </c>
      <c r="Q126" s="28">
        <v>0</v>
      </c>
      <c r="R126" s="28">
        <v>70</v>
      </c>
      <c r="S126" s="28">
        <v>0</v>
      </c>
      <c r="T126" s="28">
        <v>0</v>
      </c>
      <c r="U126" s="28">
        <v>0</v>
      </c>
      <c r="V126" s="28">
        <v>0</v>
      </c>
      <c r="W126" s="28">
        <v>0</v>
      </c>
      <c r="X126" s="28">
        <v>0</v>
      </c>
      <c r="Y126" s="28">
        <v>0</v>
      </c>
      <c r="Z126" s="28">
        <v>0</v>
      </c>
      <c r="AA126" s="28">
        <v>0</v>
      </c>
      <c r="AB126" s="28">
        <v>0</v>
      </c>
      <c r="AC126" s="28">
        <v>0</v>
      </c>
      <c r="AD126" s="28" t="s">
        <v>50</v>
      </c>
    </row>
    <row r="127" spans="1:30" x14ac:dyDescent="0.2">
      <c r="A127" s="3">
        <v>69</v>
      </c>
      <c r="B127" s="3" t="s">
        <v>74</v>
      </c>
      <c r="C127" s="2" t="s">
        <v>5</v>
      </c>
      <c r="D127" s="26">
        <v>53</v>
      </c>
      <c r="E127" s="26">
        <v>53</v>
      </c>
      <c r="F127" s="27">
        <v>0</v>
      </c>
      <c r="G127" s="4">
        <v>97735.133945433365</v>
      </c>
      <c r="H127" s="5">
        <v>0.14010776766028016</v>
      </c>
      <c r="I127" s="5">
        <v>-2.2648660545666388E-2</v>
      </c>
      <c r="J127" s="5"/>
      <c r="K127" s="28">
        <v>0</v>
      </c>
      <c r="L127" s="28">
        <v>0</v>
      </c>
      <c r="M127" s="28">
        <v>0</v>
      </c>
      <c r="N127" s="28">
        <v>0</v>
      </c>
      <c r="O127" s="28">
        <v>10</v>
      </c>
      <c r="P127" s="28">
        <v>10</v>
      </c>
      <c r="Q127" s="28">
        <v>10</v>
      </c>
      <c r="R127" s="28">
        <v>70</v>
      </c>
      <c r="S127" s="28">
        <v>0</v>
      </c>
      <c r="T127" s="28">
        <v>0</v>
      </c>
      <c r="U127" s="28">
        <v>0</v>
      </c>
      <c r="V127" s="28">
        <v>0</v>
      </c>
      <c r="W127" s="28">
        <v>0</v>
      </c>
      <c r="X127" s="28">
        <v>0</v>
      </c>
      <c r="Y127" s="28">
        <v>0</v>
      </c>
      <c r="Z127" s="28">
        <v>0</v>
      </c>
      <c r="AA127" s="28">
        <v>0</v>
      </c>
      <c r="AB127" s="28">
        <v>0</v>
      </c>
      <c r="AC127" s="28">
        <v>0</v>
      </c>
      <c r="AD127" s="28" t="s">
        <v>50</v>
      </c>
    </row>
    <row r="128" spans="1:30" x14ac:dyDescent="0.2">
      <c r="A128" s="3">
        <v>82</v>
      </c>
      <c r="B128" s="3" t="s">
        <v>103</v>
      </c>
      <c r="C128" s="2" t="s">
        <v>5</v>
      </c>
      <c r="D128" s="26">
        <v>53</v>
      </c>
      <c r="E128" s="26">
        <v>53</v>
      </c>
      <c r="F128" s="27">
        <v>0</v>
      </c>
      <c r="G128" s="4">
        <v>97735.133945433365</v>
      </c>
      <c r="H128" s="5">
        <v>0.14010776766028016</v>
      </c>
      <c r="I128" s="5">
        <v>-2.2648660545666388E-2</v>
      </c>
      <c r="J128" s="5"/>
      <c r="K128" s="28">
        <v>0</v>
      </c>
      <c r="L128" s="28">
        <v>0</v>
      </c>
      <c r="M128" s="28">
        <v>0</v>
      </c>
      <c r="N128" s="28">
        <v>0</v>
      </c>
      <c r="O128" s="28">
        <v>10</v>
      </c>
      <c r="P128" s="28">
        <v>10</v>
      </c>
      <c r="Q128" s="28">
        <v>10</v>
      </c>
      <c r="R128" s="28">
        <v>70</v>
      </c>
      <c r="S128" s="28">
        <v>0</v>
      </c>
      <c r="T128" s="28">
        <v>0</v>
      </c>
      <c r="U128" s="28">
        <v>0</v>
      </c>
      <c r="V128" s="28">
        <v>0</v>
      </c>
      <c r="W128" s="28">
        <v>0</v>
      </c>
      <c r="X128" s="28">
        <v>0</v>
      </c>
      <c r="Y128" s="28">
        <v>0</v>
      </c>
      <c r="Z128" s="28">
        <v>0</v>
      </c>
      <c r="AA128" s="28">
        <v>0</v>
      </c>
      <c r="AB128" s="28">
        <v>0</v>
      </c>
      <c r="AC128" s="28">
        <v>0</v>
      </c>
      <c r="AD128" s="28" t="s">
        <v>50</v>
      </c>
    </row>
    <row r="129" spans="1:30" x14ac:dyDescent="0.2">
      <c r="A129" s="3">
        <v>107</v>
      </c>
      <c r="B129" s="3" t="s">
        <v>90</v>
      </c>
      <c r="C129" s="2" t="s">
        <v>5</v>
      </c>
      <c r="D129" s="26">
        <v>55</v>
      </c>
      <c r="E129" s="26">
        <v>57</v>
      </c>
      <c r="F129" s="27">
        <v>2</v>
      </c>
      <c r="G129" s="4">
        <v>97690.061896434476</v>
      </c>
      <c r="H129" s="5">
        <v>0.12867084866226541</v>
      </c>
      <c r="I129" s="5">
        <v>-2.3099381035655231E-2</v>
      </c>
      <c r="J129" s="5"/>
      <c r="K129" s="28">
        <v>0</v>
      </c>
      <c r="L129" s="28">
        <v>0</v>
      </c>
      <c r="M129" s="28">
        <v>0</v>
      </c>
      <c r="N129" s="28">
        <v>30</v>
      </c>
      <c r="O129" s="28">
        <v>0</v>
      </c>
      <c r="P129" s="28">
        <v>0</v>
      </c>
      <c r="Q129" s="28">
        <v>0</v>
      </c>
      <c r="R129" s="28">
        <v>30</v>
      </c>
      <c r="S129" s="28">
        <v>0</v>
      </c>
      <c r="T129" s="28">
        <v>0</v>
      </c>
      <c r="U129" s="28">
        <v>0</v>
      </c>
      <c r="V129" s="28">
        <v>0</v>
      </c>
      <c r="W129" s="28">
        <v>0</v>
      </c>
      <c r="X129" s="28">
        <v>0</v>
      </c>
      <c r="Y129" s="28">
        <v>0</v>
      </c>
      <c r="Z129" s="28">
        <v>0</v>
      </c>
      <c r="AA129" s="28">
        <v>30</v>
      </c>
      <c r="AB129" s="28">
        <v>10</v>
      </c>
      <c r="AC129" s="28">
        <v>0</v>
      </c>
      <c r="AD129" s="28" t="s">
        <v>50</v>
      </c>
    </row>
    <row r="130" spans="1:30" x14ac:dyDescent="0.2">
      <c r="A130" s="3">
        <v>85</v>
      </c>
      <c r="B130" s="3" t="s">
        <v>60</v>
      </c>
      <c r="C130" s="2" t="s">
        <v>5</v>
      </c>
      <c r="D130" s="26">
        <v>56</v>
      </c>
      <c r="E130" s="26">
        <v>55</v>
      </c>
      <c r="F130" s="27">
        <v>-1</v>
      </c>
      <c r="G130" s="4">
        <v>97345.452026343773</v>
      </c>
      <c r="H130" s="5">
        <v>0.1292925404810992</v>
      </c>
      <c r="I130" s="5">
        <v>-2.6545479736562294E-2</v>
      </c>
      <c r="J130" s="5"/>
      <c r="K130" s="28">
        <v>0</v>
      </c>
      <c r="L130" s="28">
        <v>0</v>
      </c>
      <c r="M130" s="28">
        <v>0</v>
      </c>
      <c r="N130" s="28">
        <v>0</v>
      </c>
      <c r="O130" s="28">
        <v>0</v>
      </c>
      <c r="P130" s="28">
        <v>0</v>
      </c>
      <c r="Q130" s="28">
        <v>0</v>
      </c>
      <c r="R130" s="28">
        <v>70</v>
      </c>
      <c r="S130" s="28">
        <v>0</v>
      </c>
      <c r="T130" s="28">
        <v>0</v>
      </c>
      <c r="U130" s="28">
        <v>0</v>
      </c>
      <c r="V130" s="28">
        <v>0</v>
      </c>
      <c r="W130" s="28">
        <v>0</v>
      </c>
      <c r="X130" s="28">
        <v>0</v>
      </c>
      <c r="Y130" s="28">
        <v>0</v>
      </c>
      <c r="Z130" s="28">
        <v>0</v>
      </c>
      <c r="AA130" s="28">
        <v>10</v>
      </c>
      <c r="AB130" s="28">
        <v>10</v>
      </c>
      <c r="AC130" s="28">
        <v>10</v>
      </c>
      <c r="AD130" s="28" t="s">
        <v>50</v>
      </c>
    </row>
    <row r="131" spans="1:30" x14ac:dyDescent="0.2">
      <c r="A131" s="3">
        <v>108</v>
      </c>
      <c r="B131" s="3" t="s">
        <v>101</v>
      </c>
      <c r="C131" s="2" t="s">
        <v>5</v>
      </c>
      <c r="D131" s="26">
        <v>57</v>
      </c>
      <c r="E131" s="26">
        <v>56</v>
      </c>
      <c r="F131" s="27">
        <v>-1</v>
      </c>
      <c r="G131" s="4">
        <v>97307.132217065606</v>
      </c>
      <c r="H131" s="5">
        <v>0.12596964300537239</v>
      </c>
      <c r="I131" s="5">
        <v>-2.6928677829343939E-2</v>
      </c>
      <c r="J131" s="5"/>
      <c r="K131" s="28">
        <v>0</v>
      </c>
      <c r="L131" s="28">
        <v>0</v>
      </c>
      <c r="M131" s="28">
        <v>0</v>
      </c>
      <c r="N131" s="28">
        <v>0</v>
      </c>
      <c r="O131" s="28">
        <v>0</v>
      </c>
      <c r="P131" s="28">
        <v>0</v>
      </c>
      <c r="Q131" s="28">
        <v>10</v>
      </c>
      <c r="R131" s="28">
        <v>70</v>
      </c>
      <c r="S131" s="28">
        <v>0</v>
      </c>
      <c r="T131" s="28">
        <v>0</v>
      </c>
      <c r="U131" s="28">
        <v>0</v>
      </c>
      <c r="V131" s="28">
        <v>0</v>
      </c>
      <c r="W131" s="28">
        <v>0</v>
      </c>
      <c r="X131" s="28">
        <v>0</v>
      </c>
      <c r="Y131" s="28">
        <v>0</v>
      </c>
      <c r="Z131" s="28">
        <v>10</v>
      </c>
      <c r="AA131" s="28">
        <v>10</v>
      </c>
      <c r="AB131" s="28">
        <v>0</v>
      </c>
      <c r="AC131" s="28">
        <v>0</v>
      </c>
      <c r="AD131" s="28" t="s">
        <v>46</v>
      </c>
    </row>
    <row r="132" spans="1:30" x14ac:dyDescent="0.2">
      <c r="A132" s="3">
        <v>84</v>
      </c>
      <c r="B132" s="3" t="s">
        <v>102</v>
      </c>
      <c r="C132" s="2" t="s">
        <v>5</v>
      </c>
      <c r="D132" s="26">
        <v>58</v>
      </c>
      <c r="E132" s="26">
        <v>58</v>
      </c>
      <c r="F132" s="27">
        <v>0</v>
      </c>
      <c r="G132" s="4">
        <v>97289.148000181085</v>
      </c>
      <c r="H132" s="5">
        <v>0.13353662167970465</v>
      </c>
      <c r="I132" s="5">
        <v>-2.7108519998189196E-2</v>
      </c>
      <c r="J132" s="5"/>
      <c r="K132" s="28">
        <v>0</v>
      </c>
      <c r="L132" s="28">
        <v>10</v>
      </c>
      <c r="M132" s="28">
        <v>0</v>
      </c>
      <c r="N132" s="28">
        <v>10</v>
      </c>
      <c r="O132" s="28">
        <v>0</v>
      </c>
      <c r="P132" s="28">
        <v>0</v>
      </c>
      <c r="Q132" s="28">
        <v>0</v>
      </c>
      <c r="R132" s="28">
        <v>60</v>
      </c>
      <c r="S132" s="28">
        <v>0</v>
      </c>
      <c r="T132" s="28">
        <v>0</v>
      </c>
      <c r="U132" s="28">
        <v>0</v>
      </c>
      <c r="V132" s="28">
        <v>0</v>
      </c>
      <c r="W132" s="28">
        <v>0</v>
      </c>
      <c r="X132" s="28">
        <v>0</v>
      </c>
      <c r="Y132" s="28">
        <v>0</v>
      </c>
      <c r="Z132" s="28">
        <v>0</v>
      </c>
      <c r="AA132" s="28">
        <v>20</v>
      </c>
      <c r="AB132" s="28">
        <v>0</v>
      </c>
      <c r="AC132" s="28">
        <v>0</v>
      </c>
      <c r="AD132" s="28" t="s">
        <v>50</v>
      </c>
    </row>
    <row r="133" spans="1:30" x14ac:dyDescent="0.2">
      <c r="D133" s="30"/>
      <c r="E133" s="30"/>
      <c r="G133" s="4"/>
      <c r="I133" s="5"/>
      <c r="J133" s="5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30" x14ac:dyDescent="0.2">
      <c r="A134" s="3">
        <v>165</v>
      </c>
      <c r="B134" s="3" t="s">
        <v>49</v>
      </c>
      <c r="C134" s="2" t="s">
        <v>6</v>
      </c>
      <c r="D134" s="26">
        <v>1</v>
      </c>
      <c r="E134" s="26">
        <v>1</v>
      </c>
      <c r="F134" s="27">
        <v>0</v>
      </c>
      <c r="G134" s="4">
        <v>0</v>
      </c>
      <c r="H134" s="31">
        <v>43720</v>
      </c>
      <c r="I134" s="6">
        <v>736.15883192221088</v>
      </c>
      <c r="J134" s="5"/>
      <c r="K134" s="28">
        <v>0</v>
      </c>
      <c r="L134" s="28">
        <v>0</v>
      </c>
      <c r="M134" s="28">
        <v>0</v>
      </c>
      <c r="N134" s="28">
        <v>0</v>
      </c>
      <c r="O134" s="28">
        <v>0</v>
      </c>
      <c r="P134" s="28">
        <v>0</v>
      </c>
      <c r="Q134" s="28">
        <v>0</v>
      </c>
      <c r="R134" s="28">
        <v>0</v>
      </c>
      <c r="S134" s="28">
        <v>10</v>
      </c>
      <c r="T134" s="28">
        <v>10</v>
      </c>
      <c r="U134" s="28">
        <v>0</v>
      </c>
      <c r="V134" s="28">
        <v>0</v>
      </c>
      <c r="W134" s="28">
        <v>70</v>
      </c>
      <c r="X134" s="28">
        <v>10</v>
      </c>
      <c r="Y134" s="28">
        <v>0</v>
      </c>
      <c r="Z134" s="28">
        <v>0</v>
      </c>
      <c r="AA134" s="28">
        <v>0</v>
      </c>
      <c r="AB134" s="28">
        <v>0</v>
      </c>
      <c r="AC134" s="28">
        <v>0</v>
      </c>
      <c r="AD134" s="28" t="s">
        <v>46</v>
      </c>
    </row>
    <row r="135" spans="1:30" x14ac:dyDescent="0.2">
      <c r="A135" s="3">
        <v>146</v>
      </c>
      <c r="B135" s="3" t="s">
        <v>60</v>
      </c>
      <c r="C135" s="2" t="s">
        <v>6</v>
      </c>
      <c r="D135" s="26">
        <v>2</v>
      </c>
      <c r="E135" s="26">
        <v>2</v>
      </c>
      <c r="F135" s="27">
        <v>0</v>
      </c>
      <c r="G135" s="4">
        <v>0</v>
      </c>
      <c r="H135" s="31">
        <v>43719</v>
      </c>
      <c r="I135" s="6">
        <v>860.66121213059296</v>
      </c>
      <c r="J135" s="5"/>
      <c r="K135" s="28">
        <v>0</v>
      </c>
      <c r="L135" s="28">
        <v>0</v>
      </c>
      <c r="M135" s="28">
        <v>0</v>
      </c>
      <c r="N135" s="28">
        <v>0</v>
      </c>
      <c r="O135" s="28">
        <v>0</v>
      </c>
      <c r="P135" s="28">
        <v>0</v>
      </c>
      <c r="Q135" s="28">
        <v>0</v>
      </c>
      <c r="R135" s="28">
        <v>0</v>
      </c>
      <c r="S135" s="28">
        <v>0</v>
      </c>
      <c r="T135" s="28">
        <v>0</v>
      </c>
      <c r="U135" s="28">
        <v>0</v>
      </c>
      <c r="V135" s="28">
        <v>0</v>
      </c>
      <c r="W135" s="28">
        <v>40</v>
      </c>
      <c r="X135" s="28">
        <v>0</v>
      </c>
      <c r="Y135" s="28">
        <v>20</v>
      </c>
      <c r="Z135" s="28">
        <v>20</v>
      </c>
      <c r="AA135" s="28">
        <v>0</v>
      </c>
      <c r="AB135" s="28">
        <v>0</v>
      </c>
      <c r="AC135" s="28">
        <v>20</v>
      </c>
      <c r="AD135" s="28" t="s">
        <v>50</v>
      </c>
    </row>
    <row r="136" spans="1:30" x14ac:dyDescent="0.2">
      <c r="A136" s="3">
        <v>173</v>
      </c>
      <c r="B136" s="3" t="s">
        <v>66</v>
      </c>
      <c r="C136" s="2" t="s">
        <v>6</v>
      </c>
      <c r="D136" s="26">
        <v>3</v>
      </c>
      <c r="E136" s="26">
        <v>3</v>
      </c>
      <c r="F136" s="27">
        <v>0</v>
      </c>
      <c r="G136" s="4">
        <v>0</v>
      </c>
      <c r="H136" s="31">
        <v>43719</v>
      </c>
      <c r="I136" s="6">
        <v>176.00761283525077</v>
      </c>
      <c r="J136" s="5"/>
      <c r="K136" s="28">
        <v>10</v>
      </c>
      <c r="L136" s="28">
        <v>70</v>
      </c>
      <c r="M136" s="28">
        <v>0</v>
      </c>
      <c r="N136" s="28">
        <v>10</v>
      </c>
      <c r="O136" s="28">
        <v>0</v>
      </c>
      <c r="P136" s="28">
        <v>0</v>
      </c>
      <c r="Q136" s="28">
        <v>0</v>
      </c>
      <c r="R136" s="28">
        <v>0</v>
      </c>
      <c r="S136" s="28">
        <v>0</v>
      </c>
      <c r="T136" s="28">
        <v>0</v>
      </c>
      <c r="U136" s="28">
        <v>0</v>
      </c>
      <c r="V136" s="28">
        <v>0</v>
      </c>
      <c r="W136" s="28">
        <v>0</v>
      </c>
      <c r="X136" s="28">
        <v>0</v>
      </c>
      <c r="Y136" s="28">
        <v>0</v>
      </c>
      <c r="Z136" s="28">
        <v>0</v>
      </c>
      <c r="AA136" s="28">
        <v>0</v>
      </c>
      <c r="AB136" s="28">
        <v>0</v>
      </c>
      <c r="AC136" s="28">
        <v>10</v>
      </c>
      <c r="AD136" s="28" t="s">
        <v>50</v>
      </c>
    </row>
    <row r="137" spans="1:30" x14ac:dyDescent="0.2">
      <c r="A137" s="3">
        <v>139</v>
      </c>
      <c r="B137" s="3" t="s">
        <v>95</v>
      </c>
      <c r="C137" s="2" t="s">
        <v>6</v>
      </c>
      <c r="D137" s="26">
        <v>4</v>
      </c>
      <c r="E137" s="26">
        <v>6</v>
      </c>
      <c r="F137" s="27">
        <v>2</v>
      </c>
      <c r="G137" s="4">
        <v>0</v>
      </c>
      <c r="H137" s="31">
        <v>43719</v>
      </c>
      <c r="I137" s="6">
        <v>39.741747900986191</v>
      </c>
      <c r="J137" s="5"/>
      <c r="K137" s="28">
        <v>30</v>
      </c>
      <c r="L137" s="28">
        <v>30</v>
      </c>
      <c r="M137" s="28">
        <v>0</v>
      </c>
      <c r="N137" s="28">
        <v>0</v>
      </c>
      <c r="O137" s="28">
        <v>0</v>
      </c>
      <c r="P137" s="28">
        <v>10</v>
      </c>
      <c r="Q137" s="28">
        <v>0</v>
      </c>
      <c r="R137" s="28">
        <v>0</v>
      </c>
      <c r="S137" s="28">
        <v>10</v>
      </c>
      <c r="T137" s="28">
        <v>0</v>
      </c>
      <c r="U137" s="28">
        <v>0</v>
      </c>
      <c r="V137" s="28">
        <v>0</v>
      </c>
      <c r="W137" s="28">
        <v>0</v>
      </c>
      <c r="X137" s="28">
        <v>0</v>
      </c>
      <c r="Y137" s="28">
        <v>10</v>
      </c>
      <c r="Z137" s="28">
        <v>0</v>
      </c>
      <c r="AA137" s="28">
        <v>0</v>
      </c>
      <c r="AB137" s="28">
        <v>0</v>
      </c>
      <c r="AC137" s="28">
        <v>10</v>
      </c>
      <c r="AD137" s="28" t="s">
        <v>46</v>
      </c>
    </row>
    <row r="138" spans="1:30" x14ac:dyDescent="0.2">
      <c r="A138" s="3">
        <v>138</v>
      </c>
      <c r="B138" s="3" t="s">
        <v>52</v>
      </c>
      <c r="C138" s="2" t="s">
        <v>6</v>
      </c>
      <c r="D138" s="26">
        <v>5</v>
      </c>
      <c r="E138" s="26">
        <v>4</v>
      </c>
      <c r="F138" s="27">
        <v>-1</v>
      </c>
      <c r="G138" s="4">
        <v>0</v>
      </c>
      <c r="H138" s="31">
        <v>43718</v>
      </c>
      <c r="I138" s="6">
        <v>899.9939507449468</v>
      </c>
      <c r="J138" s="5"/>
      <c r="K138" s="28">
        <v>0</v>
      </c>
      <c r="L138" s="28">
        <v>0</v>
      </c>
      <c r="M138" s="28">
        <v>0</v>
      </c>
      <c r="N138" s="28">
        <v>0</v>
      </c>
      <c r="O138" s="28">
        <v>0</v>
      </c>
      <c r="P138" s="28">
        <v>0</v>
      </c>
      <c r="Q138" s="28">
        <v>0</v>
      </c>
      <c r="R138" s="28">
        <v>0</v>
      </c>
      <c r="S138" s="28">
        <v>0</v>
      </c>
      <c r="T138" s="28">
        <v>0</v>
      </c>
      <c r="U138" s="28">
        <v>0</v>
      </c>
      <c r="V138" s="28">
        <v>20</v>
      </c>
      <c r="W138" s="28">
        <v>20</v>
      </c>
      <c r="X138" s="28">
        <v>20</v>
      </c>
      <c r="Y138" s="28">
        <v>20</v>
      </c>
      <c r="Z138" s="28">
        <v>0</v>
      </c>
      <c r="AA138" s="28">
        <v>0</v>
      </c>
      <c r="AB138" s="28">
        <v>0</v>
      </c>
      <c r="AC138" s="28">
        <v>20</v>
      </c>
      <c r="AD138" s="28" t="s">
        <v>46</v>
      </c>
    </row>
    <row r="139" spans="1:30" x14ac:dyDescent="0.2">
      <c r="A139" s="3">
        <v>153</v>
      </c>
      <c r="B139" s="3" t="s">
        <v>47</v>
      </c>
      <c r="C139" s="2" t="s">
        <v>6</v>
      </c>
      <c r="D139" s="26">
        <v>6</v>
      </c>
      <c r="E139" s="26">
        <v>5</v>
      </c>
      <c r="F139" s="27">
        <v>-1</v>
      </c>
      <c r="G139" s="4">
        <v>0</v>
      </c>
      <c r="H139" s="31">
        <v>43718</v>
      </c>
      <c r="I139" s="6">
        <v>885.2668040909125</v>
      </c>
      <c r="J139" s="5"/>
      <c r="K139" s="28">
        <v>0</v>
      </c>
      <c r="L139" s="28">
        <v>0</v>
      </c>
      <c r="M139" s="28">
        <v>0</v>
      </c>
      <c r="N139" s="28">
        <v>20</v>
      </c>
      <c r="O139" s="28">
        <v>0</v>
      </c>
      <c r="P139" s="28">
        <v>0</v>
      </c>
      <c r="Q139" s="28">
        <v>0</v>
      </c>
      <c r="R139" s="28">
        <v>0</v>
      </c>
      <c r="S139" s="28">
        <v>20</v>
      </c>
      <c r="T139" s="28">
        <v>0</v>
      </c>
      <c r="U139" s="28">
        <v>0</v>
      </c>
      <c r="V139" s="28">
        <v>0</v>
      </c>
      <c r="W139" s="28">
        <v>20</v>
      </c>
      <c r="X139" s="28">
        <v>0</v>
      </c>
      <c r="Y139" s="28">
        <v>0</v>
      </c>
      <c r="Z139" s="28">
        <v>20</v>
      </c>
      <c r="AA139" s="28">
        <v>0</v>
      </c>
      <c r="AB139" s="28">
        <v>0</v>
      </c>
      <c r="AC139" s="28">
        <v>20</v>
      </c>
      <c r="AD139" s="28" t="s">
        <v>46</v>
      </c>
    </row>
    <row r="140" spans="1:30" x14ac:dyDescent="0.2">
      <c r="A140" s="3">
        <v>174</v>
      </c>
      <c r="B140" s="3" t="s">
        <v>61</v>
      </c>
      <c r="C140" s="2" t="s">
        <v>6</v>
      </c>
      <c r="D140" s="26">
        <v>7</v>
      </c>
      <c r="E140" s="26">
        <v>8</v>
      </c>
      <c r="F140" s="27">
        <v>1</v>
      </c>
      <c r="G140" s="4">
        <v>0</v>
      </c>
      <c r="H140" s="31">
        <v>43718</v>
      </c>
      <c r="I140" s="6">
        <v>848.22276001007015</v>
      </c>
      <c r="J140" s="5"/>
      <c r="K140" s="28">
        <v>0</v>
      </c>
      <c r="L140" s="28">
        <v>20</v>
      </c>
      <c r="M140" s="28">
        <v>0</v>
      </c>
      <c r="N140" s="28">
        <v>0</v>
      </c>
      <c r="O140" s="28">
        <v>0</v>
      </c>
      <c r="P140" s="28">
        <v>0</v>
      </c>
      <c r="Q140" s="28">
        <v>0</v>
      </c>
      <c r="R140" s="28">
        <v>0</v>
      </c>
      <c r="S140" s="28">
        <v>20</v>
      </c>
      <c r="T140" s="28">
        <v>10</v>
      </c>
      <c r="U140" s="28">
        <v>10</v>
      </c>
      <c r="V140" s="28">
        <v>40</v>
      </c>
      <c r="W140" s="28">
        <v>0</v>
      </c>
      <c r="X140" s="28">
        <v>0</v>
      </c>
      <c r="Y140" s="28">
        <v>0</v>
      </c>
      <c r="Z140" s="28">
        <v>0</v>
      </c>
      <c r="AA140" s="28">
        <v>0</v>
      </c>
      <c r="AB140" s="28">
        <v>0</v>
      </c>
      <c r="AC140" s="28">
        <v>0</v>
      </c>
      <c r="AD140" s="28" t="s">
        <v>46</v>
      </c>
    </row>
    <row r="141" spans="1:30" x14ac:dyDescent="0.2">
      <c r="A141" s="3">
        <v>170</v>
      </c>
      <c r="B141" s="3" t="s">
        <v>100</v>
      </c>
      <c r="C141" s="2" t="s">
        <v>6</v>
      </c>
      <c r="D141" s="26">
        <v>8</v>
      </c>
      <c r="E141" s="26">
        <v>7</v>
      </c>
      <c r="F141" s="27">
        <v>-1</v>
      </c>
      <c r="G141" s="4">
        <v>0</v>
      </c>
      <c r="H141" s="31">
        <v>43718</v>
      </c>
      <c r="I141" s="6">
        <v>812.14165395641282</v>
      </c>
      <c r="J141" s="5"/>
      <c r="K141" s="28">
        <v>0</v>
      </c>
      <c r="L141" s="28">
        <v>0</v>
      </c>
      <c r="M141" s="28">
        <v>0</v>
      </c>
      <c r="N141" s="28">
        <v>0</v>
      </c>
      <c r="O141" s="28">
        <v>0</v>
      </c>
      <c r="P141" s="28">
        <v>0</v>
      </c>
      <c r="Q141" s="28">
        <v>0</v>
      </c>
      <c r="R141" s="28">
        <v>0</v>
      </c>
      <c r="S141" s="28">
        <v>0</v>
      </c>
      <c r="T141" s="28">
        <v>10</v>
      </c>
      <c r="U141" s="28">
        <v>0</v>
      </c>
      <c r="V141" s="28">
        <v>70</v>
      </c>
      <c r="W141" s="28">
        <v>10</v>
      </c>
      <c r="X141" s="28">
        <v>10</v>
      </c>
      <c r="Y141" s="28">
        <v>0</v>
      </c>
      <c r="Z141" s="28">
        <v>0</v>
      </c>
      <c r="AA141" s="28">
        <v>0</v>
      </c>
      <c r="AB141" s="28">
        <v>0</v>
      </c>
      <c r="AC141" s="28">
        <v>0</v>
      </c>
      <c r="AD141" s="28" t="s">
        <v>46</v>
      </c>
    </row>
    <row r="142" spans="1:30" x14ac:dyDescent="0.2">
      <c r="A142" s="3">
        <v>164</v>
      </c>
      <c r="B142" s="3" t="s">
        <v>51</v>
      </c>
      <c r="C142" s="2" t="s">
        <v>6</v>
      </c>
      <c r="D142" s="26">
        <v>9</v>
      </c>
      <c r="E142" s="26">
        <v>9</v>
      </c>
      <c r="F142" s="27">
        <v>0</v>
      </c>
      <c r="G142" s="4">
        <v>0</v>
      </c>
      <c r="H142" s="31">
        <v>43718</v>
      </c>
      <c r="I142" s="6">
        <v>805.05941168873233</v>
      </c>
      <c r="J142" s="5"/>
      <c r="K142" s="28">
        <v>0</v>
      </c>
      <c r="L142" s="28">
        <v>0</v>
      </c>
      <c r="M142" s="28">
        <v>30</v>
      </c>
      <c r="N142" s="28">
        <v>0</v>
      </c>
      <c r="O142" s="28">
        <v>20</v>
      </c>
      <c r="P142" s="28">
        <v>0</v>
      </c>
      <c r="Q142" s="28">
        <v>0</v>
      </c>
      <c r="R142" s="28">
        <v>0</v>
      </c>
      <c r="S142" s="28">
        <v>0</v>
      </c>
      <c r="T142" s="28">
        <v>30</v>
      </c>
      <c r="U142" s="28">
        <v>0</v>
      </c>
      <c r="V142" s="28">
        <v>20</v>
      </c>
      <c r="W142" s="28">
        <v>0</v>
      </c>
      <c r="X142" s="28">
        <v>0</v>
      </c>
      <c r="Y142" s="28">
        <v>0</v>
      </c>
      <c r="Z142" s="28">
        <v>0</v>
      </c>
      <c r="AA142" s="28">
        <v>0</v>
      </c>
      <c r="AB142" s="28">
        <v>0</v>
      </c>
      <c r="AC142" s="28">
        <v>0</v>
      </c>
      <c r="AD142" s="28" t="s">
        <v>46</v>
      </c>
    </row>
    <row r="143" spans="1:30" x14ac:dyDescent="0.2">
      <c r="A143" s="3">
        <v>120</v>
      </c>
      <c r="B143" s="3" t="s">
        <v>71</v>
      </c>
      <c r="C143" s="2" t="s">
        <v>6</v>
      </c>
      <c r="D143" s="26">
        <v>10</v>
      </c>
      <c r="E143" s="26">
        <v>12</v>
      </c>
      <c r="F143" s="27">
        <v>2</v>
      </c>
      <c r="G143" s="4">
        <v>0</v>
      </c>
      <c r="H143" s="31">
        <v>43718</v>
      </c>
      <c r="I143" s="6">
        <v>787.28967511160113</v>
      </c>
      <c r="J143" s="5"/>
      <c r="K143" s="28">
        <v>0</v>
      </c>
      <c r="L143" s="28">
        <v>25</v>
      </c>
      <c r="M143" s="28">
        <v>0</v>
      </c>
      <c r="N143" s="28">
        <v>0</v>
      </c>
      <c r="O143" s="28">
        <v>25</v>
      </c>
      <c r="P143" s="28">
        <v>0</v>
      </c>
      <c r="Q143" s="28">
        <v>0</v>
      </c>
      <c r="R143" s="28">
        <v>0</v>
      </c>
      <c r="S143" s="28">
        <v>0</v>
      </c>
      <c r="T143" s="28">
        <v>0</v>
      </c>
      <c r="U143" s="28">
        <v>0</v>
      </c>
      <c r="V143" s="28">
        <v>0</v>
      </c>
      <c r="W143" s="28">
        <v>0</v>
      </c>
      <c r="X143" s="28">
        <v>0</v>
      </c>
      <c r="Y143" s="28">
        <v>0</v>
      </c>
      <c r="Z143" s="28">
        <v>25</v>
      </c>
      <c r="AA143" s="28">
        <v>0</v>
      </c>
      <c r="AB143" s="28">
        <v>0</v>
      </c>
      <c r="AC143" s="28">
        <v>25</v>
      </c>
      <c r="AD143" s="28" t="s">
        <v>46</v>
      </c>
    </row>
    <row r="144" spans="1:30" x14ac:dyDescent="0.2">
      <c r="A144" s="3">
        <v>132</v>
      </c>
      <c r="B144" s="3" t="s">
        <v>99</v>
      </c>
      <c r="C144" s="2" t="s">
        <v>6</v>
      </c>
      <c r="D144" s="26">
        <v>11</v>
      </c>
      <c r="E144" s="26">
        <v>14</v>
      </c>
      <c r="F144" s="27">
        <v>3</v>
      </c>
      <c r="G144" s="4">
        <v>0</v>
      </c>
      <c r="H144" s="31">
        <v>43718</v>
      </c>
      <c r="I144" s="6">
        <v>787.18214532036484</v>
      </c>
      <c r="J144" s="5"/>
      <c r="K144" s="28">
        <v>0</v>
      </c>
      <c r="L144" s="28">
        <v>70</v>
      </c>
      <c r="M144" s="28">
        <v>10</v>
      </c>
      <c r="N144" s="28">
        <v>10</v>
      </c>
      <c r="O144" s="28">
        <v>0</v>
      </c>
      <c r="P144" s="28">
        <v>0</v>
      </c>
      <c r="Q144" s="28">
        <v>10</v>
      </c>
      <c r="R144" s="28">
        <v>0</v>
      </c>
      <c r="S144" s="28">
        <v>0</v>
      </c>
      <c r="T144" s="28">
        <v>0</v>
      </c>
      <c r="U144" s="28">
        <v>0</v>
      </c>
      <c r="V144" s="28">
        <v>0</v>
      </c>
      <c r="W144" s="28">
        <v>0</v>
      </c>
      <c r="X144" s="28">
        <v>0</v>
      </c>
      <c r="Y144" s="28">
        <v>0</v>
      </c>
      <c r="Z144" s="28">
        <v>0</v>
      </c>
      <c r="AA144" s="28">
        <v>0</v>
      </c>
      <c r="AB144" s="28">
        <v>0</v>
      </c>
      <c r="AC144" s="28">
        <v>0</v>
      </c>
      <c r="AD144" s="28" t="s">
        <v>50</v>
      </c>
    </row>
    <row r="145" spans="1:30" x14ac:dyDescent="0.2">
      <c r="A145" s="3">
        <v>143</v>
      </c>
      <c r="B145" s="3" t="s">
        <v>103</v>
      </c>
      <c r="C145" s="2" t="s">
        <v>6</v>
      </c>
      <c r="D145" s="26">
        <v>12</v>
      </c>
      <c r="E145" s="26">
        <v>10</v>
      </c>
      <c r="F145" s="27">
        <v>-2</v>
      </c>
      <c r="G145" s="4">
        <v>0</v>
      </c>
      <c r="H145" s="31">
        <v>43718</v>
      </c>
      <c r="I145" s="6">
        <v>762.97432591367965</v>
      </c>
      <c r="J145" s="5"/>
      <c r="K145" s="28">
        <v>20</v>
      </c>
      <c r="L145" s="28">
        <v>0</v>
      </c>
      <c r="M145" s="28">
        <v>0</v>
      </c>
      <c r="N145" s="28">
        <v>0</v>
      </c>
      <c r="O145" s="28">
        <v>0</v>
      </c>
      <c r="P145" s="28">
        <v>0</v>
      </c>
      <c r="Q145" s="28">
        <v>0</v>
      </c>
      <c r="R145" s="28">
        <v>0</v>
      </c>
      <c r="S145" s="28">
        <v>40</v>
      </c>
      <c r="T145" s="28">
        <v>30</v>
      </c>
      <c r="U145" s="28">
        <v>0</v>
      </c>
      <c r="V145" s="28">
        <v>0</v>
      </c>
      <c r="W145" s="28">
        <v>0</v>
      </c>
      <c r="X145" s="28">
        <v>0</v>
      </c>
      <c r="Y145" s="28">
        <v>0</v>
      </c>
      <c r="Z145" s="28">
        <v>0</v>
      </c>
      <c r="AA145" s="28">
        <v>10</v>
      </c>
      <c r="AB145" s="28">
        <v>0</v>
      </c>
      <c r="AC145" s="28">
        <v>0</v>
      </c>
      <c r="AD145" s="28" t="s">
        <v>46</v>
      </c>
    </row>
    <row r="146" spans="1:30" x14ac:dyDescent="0.2">
      <c r="A146" s="3">
        <v>154</v>
      </c>
      <c r="B146" s="3" t="s">
        <v>78</v>
      </c>
      <c r="C146" s="2" t="s">
        <v>6</v>
      </c>
      <c r="D146" s="26">
        <v>13</v>
      </c>
      <c r="E146" s="26">
        <v>13</v>
      </c>
      <c r="F146" s="27">
        <v>0</v>
      </c>
      <c r="G146" s="4">
        <v>0</v>
      </c>
      <c r="H146" s="31">
        <v>43718</v>
      </c>
      <c r="I146" s="6">
        <v>754.13217472053452</v>
      </c>
      <c r="J146" s="5"/>
      <c r="K146" s="28">
        <v>0</v>
      </c>
      <c r="L146" s="28">
        <v>30</v>
      </c>
      <c r="M146" s="28">
        <v>0</v>
      </c>
      <c r="N146" s="28">
        <v>0</v>
      </c>
      <c r="O146" s="28">
        <v>0</v>
      </c>
      <c r="P146" s="28">
        <v>0</v>
      </c>
      <c r="Q146" s="28">
        <v>25</v>
      </c>
      <c r="R146" s="28">
        <v>0</v>
      </c>
      <c r="S146" s="28">
        <v>10</v>
      </c>
      <c r="T146" s="28">
        <v>10</v>
      </c>
      <c r="U146" s="28">
        <v>10</v>
      </c>
      <c r="V146" s="28">
        <v>0</v>
      </c>
      <c r="W146" s="28">
        <v>5</v>
      </c>
      <c r="X146" s="28">
        <v>0</v>
      </c>
      <c r="Y146" s="28">
        <v>0</v>
      </c>
      <c r="Z146" s="28">
        <v>0</v>
      </c>
      <c r="AA146" s="28">
        <v>0</v>
      </c>
      <c r="AB146" s="28">
        <v>0</v>
      </c>
      <c r="AC146" s="28">
        <v>10</v>
      </c>
      <c r="AD146" s="28" t="s">
        <v>50</v>
      </c>
    </row>
    <row r="147" spans="1:30" x14ac:dyDescent="0.2">
      <c r="A147" s="3">
        <v>122</v>
      </c>
      <c r="B147" s="3" t="s">
        <v>89</v>
      </c>
      <c r="C147" s="2" t="s">
        <v>6</v>
      </c>
      <c r="D147" s="26">
        <v>14</v>
      </c>
      <c r="E147" s="26">
        <v>11</v>
      </c>
      <c r="F147" s="27">
        <v>-3</v>
      </c>
      <c r="G147" s="4">
        <v>0</v>
      </c>
      <c r="H147" s="31">
        <v>43718</v>
      </c>
      <c r="I147" s="6">
        <v>739.73158279318829</v>
      </c>
      <c r="J147" s="5"/>
      <c r="K147" s="28">
        <v>0</v>
      </c>
      <c r="L147" s="28">
        <v>0</v>
      </c>
      <c r="M147" s="28">
        <v>0</v>
      </c>
      <c r="N147" s="28">
        <v>0</v>
      </c>
      <c r="O147" s="28">
        <v>0</v>
      </c>
      <c r="P147" s="28">
        <v>0</v>
      </c>
      <c r="Q147" s="28">
        <v>0</v>
      </c>
      <c r="R147" s="28">
        <v>0</v>
      </c>
      <c r="S147" s="28">
        <v>0</v>
      </c>
      <c r="T147" s="28">
        <v>20</v>
      </c>
      <c r="U147" s="28">
        <v>20</v>
      </c>
      <c r="V147" s="28">
        <v>20</v>
      </c>
      <c r="W147" s="28">
        <v>0</v>
      </c>
      <c r="X147" s="28">
        <v>0</v>
      </c>
      <c r="Y147" s="28">
        <v>0</v>
      </c>
      <c r="Z147" s="28">
        <v>20</v>
      </c>
      <c r="AA147" s="28">
        <v>0</v>
      </c>
      <c r="AB147" s="28">
        <v>0</v>
      </c>
      <c r="AC147" s="28">
        <v>20</v>
      </c>
      <c r="AD147" s="28" t="s">
        <v>50</v>
      </c>
    </row>
    <row r="148" spans="1:30" x14ac:dyDescent="0.2">
      <c r="A148" s="3">
        <v>119</v>
      </c>
      <c r="B148" s="3" t="s">
        <v>77</v>
      </c>
      <c r="C148" s="2" t="s">
        <v>6</v>
      </c>
      <c r="D148" s="26">
        <v>15</v>
      </c>
      <c r="E148" s="26">
        <v>15</v>
      </c>
      <c r="F148" s="27">
        <v>0</v>
      </c>
      <c r="G148" s="4">
        <v>0</v>
      </c>
      <c r="H148" s="31">
        <v>43718</v>
      </c>
      <c r="I148" s="6">
        <v>638.09612748482584</v>
      </c>
      <c r="J148" s="5"/>
      <c r="K148" s="28">
        <v>10</v>
      </c>
      <c r="L148" s="28">
        <v>30</v>
      </c>
      <c r="M148" s="28">
        <v>0</v>
      </c>
      <c r="N148" s="28">
        <v>0</v>
      </c>
      <c r="O148" s="28">
        <v>0</v>
      </c>
      <c r="P148" s="28">
        <v>0</v>
      </c>
      <c r="Q148" s="28">
        <v>0</v>
      </c>
      <c r="R148" s="28">
        <v>0</v>
      </c>
      <c r="S148" s="28">
        <v>0</v>
      </c>
      <c r="T148" s="28">
        <v>0</v>
      </c>
      <c r="U148" s="28">
        <v>30</v>
      </c>
      <c r="V148" s="28">
        <v>0</v>
      </c>
      <c r="W148" s="28">
        <v>0</v>
      </c>
      <c r="X148" s="28">
        <v>0</v>
      </c>
      <c r="Y148" s="28">
        <v>0</v>
      </c>
      <c r="Z148" s="28">
        <v>0</v>
      </c>
      <c r="AA148" s="28">
        <v>0</v>
      </c>
      <c r="AB148" s="28">
        <v>0</v>
      </c>
      <c r="AC148" s="28">
        <v>30</v>
      </c>
      <c r="AD148" s="28" t="s">
        <v>50</v>
      </c>
    </row>
    <row r="149" spans="1:30" x14ac:dyDescent="0.2">
      <c r="A149" s="3">
        <v>155</v>
      </c>
      <c r="B149" s="3" t="s">
        <v>57</v>
      </c>
      <c r="C149" s="2" t="s">
        <v>6</v>
      </c>
      <c r="D149" s="26">
        <v>16</v>
      </c>
      <c r="E149" s="26">
        <v>16</v>
      </c>
      <c r="F149" s="27">
        <v>0</v>
      </c>
      <c r="G149" s="4">
        <v>0</v>
      </c>
      <c r="H149" s="31">
        <v>43718</v>
      </c>
      <c r="I149" s="6">
        <v>619.44743930770164</v>
      </c>
      <c r="J149" s="5"/>
      <c r="K149" s="28">
        <v>50</v>
      </c>
      <c r="L149" s="28">
        <v>0</v>
      </c>
      <c r="M149" s="28">
        <v>0</v>
      </c>
      <c r="N149" s="28">
        <v>0</v>
      </c>
      <c r="O149" s="28">
        <v>30</v>
      </c>
      <c r="P149" s="28">
        <v>0</v>
      </c>
      <c r="Q149" s="28">
        <v>10</v>
      </c>
      <c r="R149" s="28">
        <v>0</v>
      </c>
      <c r="S149" s="28">
        <v>10</v>
      </c>
      <c r="T149" s="28">
        <v>0</v>
      </c>
      <c r="U149" s="28">
        <v>0</v>
      </c>
      <c r="V149" s="28">
        <v>0</v>
      </c>
      <c r="W149" s="28">
        <v>0</v>
      </c>
      <c r="X149" s="28">
        <v>0</v>
      </c>
      <c r="Y149" s="28">
        <v>0</v>
      </c>
      <c r="Z149" s="28">
        <v>0</v>
      </c>
      <c r="AA149" s="28">
        <v>0</v>
      </c>
      <c r="AB149" s="28">
        <v>0</v>
      </c>
      <c r="AC149" s="28">
        <v>0</v>
      </c>
      <c r="AD149" s="28" t="s">
        <v>50</v>
      </c>
    </row>
    <row r="150" spans="1:30" x14ac:dyDescent="0.2">
      <c r="A150" s="3">
        <v>135</v>
      </c>
      <c r="B150" s="3" t="s">
        <v>65</v>
      </c>
      <c r="C150" s="2" t="s">
        <v>6</v>
      </c>
      <c r="D150" s="26">
        <v>17</v>
      </c>
      <c r="E150" s="26">
        <v>19</v>
      </c>
      <c r="F150" s="27">
        <v>2</v>
      </c>
      <c r="G150" s="4">
        <v>0</v>
      </c>
      <c r="H150" s="31">
        <v>43718</v>
      </c>
      <c r="I150" s="6">
        <v>518.15825323815773</v>
      </c>
      <c r="J150" s="5"/>
      <c r="K150" s="28">
        <v>0</v>
      </c>
      <c r="L150" s="28">
        <v>35</v>
      </c>
      <c r="M150" s="28">
        <v>15</v>
      </c>
      <c r="N150" s="28">
        <v>5</v>
      </c>
      <c r="O150" s="28">
        <v>0</v>
      </c>
      <c r="P150" s="28">
        <v>15</v>
      </c>
      <c r="Q150" s="28">
        <v>0</v>
      </c>
      <c r="R150" s="28">
        <v>0</v>
      </c>
      <c r="S150" s="28">
        <v>0</v>
      </c>
      <c r="T150" s="28">
        <v>15</v>
      </c>
      <c r="U150" s="28">
        <v>5</v>
      </c>
      <c r="V150" s="28">
        <v>5</v>
      </c>
      <c r="W150" s="28">
        <v>0</v>
      </c>
      <c r="X150" s="28">
        <v>5</v>
      </c>
      <c r="Y150" s="28">
        <v>0</v>
      </c>
      <c r="Z150" s="28">
        <v>0</v>
      </c>
      <c r="AA150" s="28">
        <v>0</v>
      </c>
      <c r="AB150" s="28">
        <v>0</v>
      </c>
      <c r="AC150" s="28">
        <v>0</v>
      </c>
      <c r="AD150" s="28" t="s">
        <v>50</v>
      </c>
    </row>
    <row r="151" spans="1:30" x14ac:dyDescent="0.2">
      <c r="A151" s="3">
        <v>162</v>
      </c>
      <c r="B151" s="3" t="s">
        <v>56</v>
      </c>
      <c r="C151" s="2" t="s">
        <v>6</v>
      </c>
      <c r="D151" s="26">
        <v>18</v>
      </c>
      <c r="E151" s="26">
        <v>17</v>
      </c>
      <c r="F151" s="27">
        <v>-1</v>
      </c>
      <c r="G151" s="4">
        <v>0</v>
      </c>
      <c r="H151" s="31">
        <v>43718</v>
      </c>
      <c r="I151" s="6">
        <v>513.32967293652302</v>
      </c>
      <c r="J151" s="5"/>
      <c r="K151" s="28">
        <v>20</v>
      </c>
      <c r="L151" s="28">
        <v>0</v>
      </c>
      <c r="M151" s="28">
        <v>0</v>
      </c>
      <c r="N151" s="28">
        <v>20</v>
      </c>
      <c r="O151" s="28">
        <v>0</v>
      </c>
      <c r="P151" s="28">
        <v>20</v>
      </c>
      <c r="Q151" s="28">
        <v>0</v>
      </c>
      <c r="R151" s="28">
        <v>0</v>
      </c>
      <c r="S151" s="28">
        <v>0</v>
      </c>
      <c r="T151" s="28">
        <v>0</v>
      </c>
      <c r="U151" s="28">
        <v>0</v>
      </c>
      <c r="V151" s="28">
        <v>0</v>
      </c>
      <c r="W151" s="28">
        <v>20</v>
      </c>
      <c r="X151" s="28">
        <v>0</v>
      </c>
      <c r="Y151" s="28">
        <v>0</v>
      </c>
      <c r="Z151" s="28">
        <v>0</v>
      </c>
      <c r="AA151" s="28">
        <v>0</v>
      </c>
      <c r="AB151" s="28">
        <v>0</v>
      </c>
      <c r="AC151" s="28">
        <v>20</v>
      </c>
      <c r="AD151" s="28" t="s">
        <v>50</v>
      </c>
    </row>
    <row r="152" spans="1:30" x14ac:dyDescent="0.2">
      <c r="A152" s="3">
        <v>129</v>
      </c>
      <c r="B152" s="3" t="s">
        <v>63</v>
      </c>
      <c r="C152" s="2" t="s">
        <v>6</v>
      </c>
      <c r="D152" s="26">
        <v>19</v>
      </c>
      <c r="E152" s="26">
        <v>20</v>
      </c>
      <c r="F152" s="27">
        <v>1</v>
      </c>
      <c r="G152" s="4">
        <v>0</v>
      </c>
      <c r="H152" s="31">
        <v>43718</v>
      </c>
      <c r="I152" s="6">
        <v>504.12249177911752</v>
      </c>
      <c r="J152" s="5"/>
      <c r="K152" s="28">
        <v>0</v>
      </c>
      <c r="L152" s="28">
        <v>60</v>
      </c>
      <c r="M152" s="28">
        <v>0</v>
      </c>
      <c r="N152" s="28">
        <v>0</v>
      </c>
      <c r="O152" s="28">
        <v>0</v>
      </c>
      <c r="P152" s="28">
        <v>0</v>
      </c>
      <c r="Q152" s="28">
        <v>0</v>
      </c>
      <c r="R152" s="28">
        <v>10</v>
      </c>
      <c r="S152" s="28">
        <v>0</v>
      </c>
      <c r="T152" s="28">
        <v>0</v>
      </c>
      <c r="U152" s="28">
        <v>10</v>
      </c>
      <c r="V152" s="28">
        <v>10</v>
      </c>
      <c r="W152" s="28">
        <v>0</v>
      </c>
      <c r="X152" s="28">
        <v>10</v>
      </c>
      <c r="Y152" s="28">
        <v>0</v>
      </c>
      <c r="Z152" s="28">
        <v>0</v>
      </c>
      <c r="AA152" s="28">
        <v>0</v>
      </c>
      <c r="AB152" s="28">
        <v>0</v>
      </c>
      <c r="AC152" s="28">
        <v>0</v>
      </c>
      <c r="AD152" s="28" t="s">
        <v>46</v>
      </c>
    </row>
    <row r="153" spans="1:30" x14ac:dyDescent="0.2">
      <c r="A153" s="3">
        <v>175</v>
      </c>
      <c r="B153" s="3" t="s">
        <v>82</v>
      </c>
      <c r="C153" s="2" t="s">
        <v>6</v>
      </c>
      <c r="D153" s="26">
        <v>20</v>
      </c>
      <c r="E153" s="26">
        <v>18</v>
      </c>
      <c r="F153" s="27">
        <v>-2</v>
      </c>
      <c r="G153" s="4">
        <v>0</v>
      </c>
      <c r="H153" s="31">
        <v>43718</v>
      </c>
      <c r="I153" s="6">
        <v>490.15627778174854</v>
      </c>
      <c r="K153" s="28">
        <v>0</v>
      </c>
      <c r="L153" s="28">
        <v>0</v>
      </c>
      <c r="M153" s="28">
        <v>0</v>
      </c>
      <c r="N153" s="28">
        <v>20</v>
      </c>
      <c r="O153" s="28">
        <v>0</v>
      </c>
      <c r="P153" s="28">
        <v>0</v>
      </c>
      <c r="Q153" s="28">
        <v>0</v>
      </c>
      <c r="R153" s="28">
        <v>0</v>
      </c>
      <c r="S153" s="28">
        <v>0</v>
      </c>
      <c r="T153" s="28">
        <v>0</v>
      </c>
      <c r="U153" s="28">
        <v>30</v>
      </c>
      <c r="V153" s="28">
        <v>0</v>
      </c>
      <c r="W153" s="28">
        <v>20</v>
      </c>
      <c r="X153" s="28">
        <v>0</v>
      </c>
      <c r="Y153" s="28">
        <v>0</v>
      </c>
      <c r="Z153" s="28">
        <v>0</v>
      </c>
      <c r="AA153" s="28">
        <v>0</v>
      </c>
      <c r="AB153" s="28">
        <v>0</v>
      </c>
      <c r="AC153" s="28">
        <v>30</v>
      </c>
      <c r="AD153" s="28" t="s">
        <v>50</v>
      </c>
    </row>
    <row r="154" spans="1:30" x14ac:dyDescent="0.2">
      <c r="A154" s="3">
        <v>150</v>
      </c>
      <c r="B154" s="3" t="s">
        <v>53</v>
      </c>
      <c r="C154" s="2" t="s">
        <v>6</v>
      </c>
      <c r="D154" s="26">
        <v>21</v>
      </c>
      <c r="E154" s="26">
        <v>22</v>
      </c>
      <c r="F154" s="27">
        <v>1</v>
      </c>
      <c r="G154" s="4">
        <v>0</v>
      </c>
      <c r="H154" s="31">
        <v>43718</v>
      </c>
      <c r="I154" s="6">
        <v>394.34368966100129</v>
      </c>
      <c r="J154" s="5"/>
      <c r="K154" s="28">
        <v>0</v>
      </c>
      <c r="L154" s="28">
        <v>0</v>
      </c>
      <c r="M154" s="28">
        <v>0</v>
      </c>
      <c r="N154" s="28">
        <v>0</v>
      </c>
      <c r="O154" s="28">
        <v>70</v>
      </c>
      <c r="P154" s="28">
        <v>0</v>
      </c>
      <c r="Q154" s="28">
        <v>0</v>
      </c>
      <c r="R154" s="28">
        <v>0</v>
      </c>
      <c r="S154" s="28">
        <v>0</v>
      </c>
      <c r="T154" s="28">
        <v>10</v>
      </c>
      <c r="U154" s="28">
        <v>10</v>
      </c>
      <c r="V154" s="28">
        <v>0</v>
      </c>
      <c r="W154" s="28">
        <v>0</v>
      </c>
      <c r="X154" s="28">
        <v>0</v>
      </c>
      <c r="Y154" s="28">
        <v>0</v>
      </c>
      <c r="Z154" s="28">
        <v>10</v>
      </c>
      <c r="AA154" s="28">
        <v>0</v>
      </c>
      <c r="AB154" s="28">
        <v>0</v>
      </c>
      <c r="AC154" s="28">
        <v>0</v>
      </c>
      <c r="AD154" s="28" t="s">
        <v>46</v>
      </c>
    </row>
    <row r="155" spans="1:30" x14ac:dyDescent="0.2">
      <c r="A155" s="3">
        <v>141</v>
      </c>
      <c r="B155" s="3" t="s">
        <v>59</v>
      </c>
      <c r="C155" s="2" t="s">
        <v>6</v>
      </c>
      <c r="D155" s="26">
        <v>22</v>
      </c>
      <c r="E155" s="26">
        <v>21</v>
      </c>
      <c r="F155" s="27">
        <v>-1</v>
      </c>
      <c r="G155" s="4">
        <v>0</v>
      </c>
      <c r="H155" s="31">
        <v>43718</v>
      </c>
      <c r="I155" s="6">
        <v>390.55412806037197</v>
      </c>
      <c r="J155" s="5"/>
      <c r="K155" s="28">
        <v>20</v>
      </c>
      <c r="L155" s="28">
        <v>10</v>
      </c>
      <c r="M155" s="28">
        <v>5</v>
      </c>
      <c r="N155" s="28">
        <v>0</v>
      </c>
      <c r="O155" s="28">
        <v>10</v>
      </c>
      <c r="P155" s="28">
        <v>10</v>
      </c>
      <c r="Q155" s="28">
        <v>5</v>
      </c>
      <c r="R155" s="28">
        <v>0</v>
      </c>
      <c r="S155" s="28">
        <v>0</v>
      </c>
      <c r="T155" s="28">
        <v>10</v>
      </c>
      <c r="U155" s="28">
        <v>5</v>
      </c>
      <c r="V155" s="28">
        <v>10</v>
      </c>
      <c r="W155" s="28">
        <v>0</v>
      </c>
      <c r="X155" s="28">
        <v>0</v>
      </c>
      <c r="Y155" s="28">
        <v>5</v>
      </c>
      <c r="Z155" s="28">
        <v>0</v>
      </c>
      <c r="AA155" s="28">
        <v>5</v>
      </c>
      <c r="AB155" s="28">
        <v>0</v>
      </c>
      <c r="AC155" s="28">
        <v>5</v>
      </c>
      <c r="AD155" s="28" t="s">
        <v>46</v>
      </c>
    </row>
    <row r="156" spans="1:30" x14ac:dyDescent="0.2">
      <c r="A156" s="3">
        <v>167</v>
      </c>
      <c r="B156" s="3" t="s">
        <v>101</v>
      </c>
      <c r="C156" s="2" t="s">
        <v>6</v>
      </c>
      <c r="D156" s="26">
        <v>23</v>
      </c>
      <c r="E156" s="26">
        <v>23</v>
      </c>
      <c r="F156" s="27">
        <v>0</v>
      </c>
      <c r="G156" s="4">
        <v>0</v>
      </c>
      <c r="H156" s="31">
        <v>43718</v>
      </c>
      <c r="I156" s="6">
        <v>313.78558323948647</v>
      </c>
      <c r="J156" s="5"/>
      <c r="K156" s="28">
        <v>0</v>
      </c>
      <c r="L156" s="28">
        <v>0</v>
      </c>
      <c r="M156" s="28">
        <v>0</v>
      </c>
      <c r="N156" s="28">
        <v>0</v>
      </c>
      <c r="O156" s="28">
        <v>0</v>
      </c>
      <c r="P156" s="28">
        <v>0</v>
      </c>
      <c r="Q156" s="28">
        <v>0</v>
      </c>
      <c r="R156" s="28">
        <v>0</v>
      </c>
      <c r="S156" s="28">
        <v>25</v>
      </c>
      <c r="T156" s="28">
        <v>0</v>
      </c>
      <c r="U156" s="28">
        <v>0</v>
      </c>
      <c r="V156" s="28">
        <v>10</v>
      </c>
      <c r="W156" s="28">
        <v>0</v>
      </c>
      <c r="X156" s="28">
        <v>25</v>
      </c>
      <c r="Y156" s="28">
        <v>25</v>
      </c>
      <c r="Z156" s="28">
        <v>15</v>
      </c>
      <c r="AA156" s="28">
        <v>0</v>
      </c>
      <c r="AB156" s="28">
        <v>0</v>
      </c>
      <c r="AC156" s="28">
        <v>0</v>
      </c>
      <c r="AD156" s="28" t="s">
        <v>46</v>
      </c>
    </row>
    <row r="157" spans="1:30" x14ac:dyDescent="0.2">
      <c r="A157" s="3">
        <v>118</v>
      </c>
      <c r="B157" s="3" t="s">
        <v>109</v>
      </c>
      <c r="C157" s="2" t="s">
        <v>6</v>
      </c>
      <c r="D157" s="26">
        <v>24</v>
      </c>
      <c r="E157" s="26">
        <v>24</v>
      </c>
      <c r="F157" s="27">
        <v>0</v>
      </c>
      <c r="G157" s="4">
        <v>0</v>
      </c>
      <c r="H157" s="31">
        <v>43718</v>
      </c>
      <c r="I157" s="6">
        <v>313.43358793270511</v>
      </c>
      <c r="J157" s="5"/>
      <c r="K157" s="28">
        <v>5</v>
      </c>
      <c r="L157" s="28">
        <v>10</v>
      </c>
      <c r="M157" s="28">
        <v>5</v>
      </c>
      <c r="N157" s="28">
        <v>5</v>
      </c>
      <c r="O157" s="28">
        <v>5</v>
      </c>
      <c r="P157" s="28">
        <v>0</v>
      </c>
      <c r="Q157" s="28">
        <v>10</v>
      </c>
      <c r="R157" s="28">
        <v>5</v>
      </c>
      <c r="S157" s="28">
        <v>5</v>
      </c>
      <c r="T157" s="28">
        <v>10</v>
      </c>
      <c r="U157" s="28">
        <v>5</v>
      </c>
      <c r="V157" s="28">
        <v>5</v>
      </c>
      <c r="W157" s="28">
        <v>10</v>
      </c>
      <c r="X157" s="28">
        <v>0</v>
      </c>
      <c r="Y157" s="28">
        <v>5</v>
      </c>
      <c r="Z157" s="28">
        <v>0</v>
      </c>
      <c r="AA157" s="28">
        <v>5</v>
      </c>
      <c r="AB157" s="28">
        <v>5</v>
      </c>
      <c r="AC157" s="28">
        <v>5</v>
      </c>
      <c r="AD157" s="28" t="s">
        <v>46</v>
      </c>
    </row>
    <row r="158" spans="1:30" x14ac:dyDescent="0.2">
      <c r="A158" s="3">
        <v>137</v>
      </c>
      <c r="B158" s="3" t="s">
        <v>112</v>
      </c>
      <c r="C158" s="2" t="s">
        <v>6</v>
      </c>
      <c r="D158" s="26">
        <v>25</v>
      </c>
      <c r="E158" s="26">
        <v>25</v>
      </c>
      <c r="F158" s="27">
        <v>0</v>
      </c>
      <c r="G158" s="4">
        <v>0</v>
      </c>
      <c r="H158" s="31">
        <v>43718</v>
      </c>
      <c r="I158" s="6">
        <v>267.60053666261962</v>
      </c>
      <c r="J158" s="5"/>
      <c r="K158" s="28">
        <v>0</v>
      </c>
      <c r="L158" s="28">
        <v>0</v>
      </c>
      <c r="M158" s="28">
        <v>0</v>
      </c>
      <c r="N158" s="28">
        <v>20</v>
      </c>
      <c r="O158" s="28">
        <v>0</v>
      </c>
      <c r="P158" s="28">
        <v>0</v>
      </c>
      <c r="Q158" s="28">
        <v>0</v>
      </c>
      <c r="R158" s="28">
        <v>0</v>
      </c>
      <c r="S158" s="28">
        <v>0</v>
      </c>
      <c r="T158" s="28">
        <v>25</v>
      </c>
      <c r="U158" s="28">
        <v>0</v>
      </c>
      <c r="V158" s="28">
        <v>30</v>
      </c>
      <c r="W158" s="28">
        <v>0</v>
      </c>
      <c r="X158" s="28">
        <v>25</v>
      </c>
      <c r="Y158" s="28">
        <v>0</v>
      </c>
      <c r="Z158" s="28">
        <v>0</v>
      </c>
      <c r="AA158" s="28">
        <v>0</v>
      </c>
      <c r="AB158" s="28">
        <v>0</v>
      </c>
      <c r="AC158" s="28">
        <v>0</v>
      </c>
      <c r="AD158" s="28" t="s">
        <v>50</v>
      </c>
    </row>
    <row r="159" spans="1:30" x14ac:dyDescent="0.2">
      <c r="A159" s="3">
        <v>163</v>
      </c>
      <c r="B159" s="3" t="s">
        <v>85</v>
      </c>
      <c r="C159" s="2" t="s">
        <v>6</v>
      </c>
      <c r="D159" s="26">
        <v>26</v>
      </c>
      <c r="E159" s="26">
        <v>26</v>
      </c>
      <c r="F159" s="27">
        <v>0</v>
      </c>
      <c r="G159" s="4">
        <v>0</v>
      </c>
      <c r="H159" s="31">
        <v>43718</v>
      </c>
      <c r="I159" s="6">
        <v>232.84744043171443</v>
      </c>
      <c r="J159" s="5"/>
      <c r="K159" s="28">
        <v>0</v>
      </c>
      <c r="L159" s="28">
        <v>10</v>
      </c>
      <c r="M159" s="28">
        <v>0</v>
      </c>
      <c r="N159" s="28">
        <v>0</v>
      </c>
      <c r="O159" s="28">
        <v>0</v>
      </c>
      <c r="P159" s="28">
        <v>0</v>
      </c>
      <c r="Q159" s="28">
        <v>0</v>
      </c>
      <c r="R159" s="28">
        <v>0</v>
      </c>
      <c r="S159" s="28">
        <v>10</v>
      </c>
      <c r="T159" s="28">
        <v>10</v>
      </c>
      <c r="U159" s="28">
        <v>70</v>
      </c>
      <c r="V159" s="28">
        <v>0</v>
      </c>
      <c r="W159" s="28">
        <v>0</v>
      </c>
      <c r="X159" s="28">
        <v>0</v>
      </c>
      <c r="Y159" s="28">
        <v>0</v>
      </c>
      <c r="Z159" s="28">
        <v>0</v>
      </c>
      <c r="AA159" s="28">
        <v>0</v>
      </c>
      <c r="AB159" s="28">
        <v>0</v>
      </c>
      <c r="AC159" s="28">
        <v>0</v>
      </c>
      <c r="AD159" s="28" t="s">
        <v>50</v>
      </c>
    </row>
    <row r="160" spans="1:30" x14ac:dyDescent="0.2">
      <c r="A160" s="3">
        <v>124</v>
      </c>
      <c r="B160" s="3" t="s">
        <v>69</v>
      </c>
      <c r="C160" s="2" t="s">
        <v>6</v>
      </c>
      <c r="D160" s="26">
        <v>27</v>
      </c>
      <c r="E160" s="26">
        <v>27</v>
      </c>
      <c r="F160" s="27">
        <v>0</v>
      </c>
      <c r="G160" s="4">
        <v>0</v>
      </c>
      <c r="H160" s="31">
        <v>43718</v>
      </c>
      <c r="I160" s="6">
        <v>199.186408830148</v>
      </c>
      <c r="J160" s="5"/>
      <c r="K160" s="28">
        <v>30</v>
      </c>
      <c r="L160" s="28">
        <v>0</v>
      </c>
      <c r="M160" s="28">
        <v>0</v>
      </c>
      <c r="N160" s="28">
        <v>10</v>
      </c>
      <c r="O160" s="28">
        <v>10</v>
      </c>
      <c r="P160" s="28">
        <v>20</v>
      </c>
      <c r="Q160" s="28">
        <v>0</v>
      </c>
      <c r="R160" s="28">
        <v>0</v>
      </c>
      <c r="S160" s="28">
        <v>10</v>
      </c>
      <c r="T160" s="28">
        <v>0</v>
      </c>
      <c r="U160" s="28">
        <v>0</v>
      </c>
      <c r="V160" s="28">
        <v>0</v>
      </c>
      <c r="W160" s="28">
        <v>0</v>
      </c>
      <c r="X160" s="28">
        <v>0</v>
      </c>
      <c r="Y160" s="28">
        <v>0</v>
      </c>
      <c r="Z160" s="28">
        <v>0</v>
      </c>
      <c r="AA160" s="28">
        <v>0</v>
      </c>
      <c r="AB160" s="28">
        <v>0</v>
      </c>
      <c r="AC160" s="28">
        <v>20</v>
      </c>
      <c r="AD160" s="28" t="s">
        <v>46</v>
      </c>
    </row>
    <row r="161" spans="1:30" x14ac:dyDescent="0.2">
      <c r="A161" s="3">
        <v>123</v>
      </c>
      <c r="B161" s="3" t="s">
        <v>80</v>
      </c>
      <c r="C161" s="2" t="s">
        <v>6</v>
      </c>
      <c r="D161" s="26">
        <v>28</v>
      </c>
      <c r="E161" s="26">
        <v>28</v>
      </c>
      <c r="F161" s="27">
        <v>0</v>
      </c>
      <c r="G161" s="4">
        <v>0</v>
      </c>
      <c r="H161" s="31">
        <v>43718</v>
      </c>
      <c r="I161" s="6">
        <v>130.4460765387231</v>
      </c>
      <c r="J161" s="5"/>
      <c r="K161" s="28">
        <v>0</v>
      </c>
      <c r="L161" s="28">
        <v>20</v>
      </c>
      <c r="M161" s="28">
        <v>10</v>
      </c>
      <c r="N161" s="28">
        <v>10</v>
      </c>
      <c r="O161" s="28">
        <v>0</v>
      </c>
      <c r="P161" s="28">
        <v>0</v>
      </c>
      <c r="Q161" s="28">
        <v>0</v>
      </c>
      <c r="R161" s="28">
        <v>10</v>
      </c>
      <c r="S161" s="28">
        <v>0</v>
      </c>
      <c r="T161" s="28">
        <v>20</v>
      </c>
      <c r="U161" s="28">
        <v>0</v>
      </c>
      <c r="V161" s="28">
        <v>0</v>
      </c>
      <c r="W161" s="28">
        <v>0</v>
      </c>
      <c r="X161" s="28">
        <v>0</v>
      </c>
      <c r="Y161" s="28">
        <v>0</v>
      </c>
      <c r="Z161" s="28">
        <v>20</v>
      </c>
      <c r="AA161" s="28">
        <v>0</v>
      </c>
      <c r="AB161" s="28">
        <v>10</v>
      </c>
      <c r="AC161" s="28">
        <v>0</v>
      </c>
      <c r="AD161" s="28" t="s">
        <v>50</v>
      </c>
    </row>
    <row r="162" spans="1:30" x14ac:dyDescent="0.2">
      <c r="A162" s="3">
        <v>148</v>
      </c>
      <c r="B162" s="3" t="s">
        <v>113</v>
      </c>
      <c r="C162" s="2" t="s">
        <v>6</v>
      </c>
      <c r="D162" s="26">
        <v>29</v>
      </c>
      <c r="E162" s="26">
        <v>29</v>
      </c>
      <c r="F162" s="27">
        <v>0</v>
      </c>
      <c r="G162" s="4">
        <v>0</v>
      </c>
      <c r="H162" s="31">
        <v>43718</v>
      </c>
      <c r="I162" s="6">
        <v>50.376695336182486</v>
      </c>
      <c r="J162" s="5"/>
      <c r="K162" s="28">
        <v>0</v>
      </c>
      <c r="L162" s="28">
        <v>0</v>
      </c>
      <c r="M162" s="28">
        <v>0</v>
      </c>
      <c r="N162" s="28">
        <v>0</v>
      </c>
      <c r="O162" s="28">
        <v>11</v>
      </c>
      <c r="P162" s="28">
        <v>0</v>
      </c>
      <c r="Q162" s="28">
        <v>0</v>
      </c>
      <c r="R162" s="28">
        <v>0</v>
      </c>
      <c r="S162" s="28">
        <v>0</v>
      </c>
      <c r="T162" s="28">
        <v>0</v>
      </c>
      <c r="U162" s="28">
        <v>10</v>
      </c>
      <c r="V162" s="28">
        <v>8</v>
      </c>
      <c r="W162" s="28">
        <v>7</v>
      </c>
      <c r="X162" s="28">
        <v>0</v>
      </c>
      <c r="Y162" s="28">
        <v>47</v>
      </c>
      <c r="Z162" s="28">
        <v>0</v>
      </c>
      <c r="AA162" s="28">
        <v>14</v>
      </c>
      <c r="AB162" s="28">
        <v>2</v>
      </c>
      <c r="AC162" s="28">
        <v>1</v>
      </c>
      <c r="AD162" s="28" t="s">
        <v>46</v>
      </c>
    </row>
    <row r="163" spans="1:30" x14ac:dyDescent="0.2">
      <c r="A163" s="3">
        <v>126</v>
      </c>
      <c r="B163" s="3" t="s">
        <v>79</v>
      </c>
      <c r="C163" s="2" t="s">
        <v>6</v>
      </c>
      <c r="D163" s="26">
        <v>30</v>
      </c>
      <c r="E163" s="26">
        <v>30</v>
      </c>
      <c r="F163" s="27">
        <v>0</v>
      </c>
      <c r="G163" s="4">
        <v>0</v>
      </c>
      <c r="H163" s="31">
        <v>43718</v>
      </c>
      <c r="I163" s="6">
        <v>19.019510898560739</v>
      </c>
      <c r="J163" s="5"/>
      <c r="K163" s="28">
        <v>0</v>
      </c>
      <c r="L163" s="28">
        <v>19</v>
      </c>
      <c r="M163" s="28">
        <v>0</v>
      </c>
      <c r="N163" s="28">
        <v>12</v>
      </c>
      <c r="O163" s="28">
        <v>0</v>
      </c>
      <c r="P163" s="28">
        <v>0</v>
      </c>
      <c r="Q163" s="28">
        <v>18</v>
      </c>
      <c r="R163" s="28">
        <v>0</v>
      </c>
      <c r="S163" s="28">
        <v>0</v>
      </c>
      <c r="T163" s="28">
        <v>8</v>
      </c>
      <c r="U163" s="28">
        <v>0</v>
      </c>
      <c r="V163" s="28">
        <v>0</v>
      </c>
      <c r="W163" s="28">
        <v>0</v>
      </c>
      <c r="X163" s="28">
        <v>17</v>
      </c>
      <c r="Y163" s="28">
        <v>0</v>
      </c>
      <c r="Z163" s="28">
        <v>8</v>
      </c>
      <c r="AA163" s="28">
        <v>0</v>
      </c>
      <c r="AB163" s="28">
        <v>7</v>
      </c>
      <c r="AC163" s="28">
        <v>11</v>
      </c>
      <c r="AD163" s="28" t="s">
        <v>50</v>
      </c>
    </row>
    <row r="164" spans="1:30" x14ac:dyDescent="0.2">
      <c r="A164" s="3">
        <v>144</v>
      </c>
      <c r="B164" s="3" t="s">
        <v>70</v>
      </c>
      <c r="C164" s="2" t="s">
        <v>6</v>
      </c>
      <c r="D164" s="26">
        <v>31</v>
      </c>
      <c r="E164" s="26">
        <v>31</v>
      </c>
      <c r="F164" s="27">
        <v>0</v>
      </c>
      <c r="G164" s="4">
        <v>0</v>
      </c>
      <c r="H164" s="31">
        <v>43717</v>
      </c>
      <c r="I164" s="6">
        <v>891.60846501765423</v>
      </c>
      <c r="J164" s="5"/>
      <c r="K164" s="28">
        <v>0</v>
      </c>
      <c r="L164" s="28">
        <v>20</v>
      </c>
      <c r="M164" s="28">
        <v>0</v>
      </c>
      <c r="N164" s="28">
        <v>10</v>
      </c>
      <c r="O164" s="28">
        <v>0</v>
      </c>
      <c r="P164" s="28">
        <v>0</v>
      </c>
      <c r="Q164" s="28">
        <v>0</v>
      </c>
      <c r="R164" s="28">
        <v>10</v>
      </c>
      <c r="S164" s="28">
        <v>20</v>
      </c>
      <c r="T164" s="28">
        <v>0</v>
      </c>
      <c r="U164" s="28">
        <v>0</v>
      </c>
      <c r="V164" s="28">
        <v>10</v>
      </c>
      <c r="W164" s="28">
        <v>0</v>
      </c>
      <c r="X164" s="28">
        <v>10</v>
      </c>
      <c r="Y164" s="28">
        <v>0</v>
      </c>
      <c r="Z164" s="28">
        <v>10</v>
      </c>
      <c r="AA164" s="28">
        <v>0</v>
      </c>
      <c r="AB164" s="28">
        <v>0</v>
      </c>
      <c r="AC164" s="28">
        <v>10</v>
      </c>
      <c r="AD164" s="28" t="s">
        <v>50</v>
      </c>
    </row>
    <row r="165" spans="1:30" x14ac:dyDescent="0.2">
      <c r="A165" s="3">
        <v>168</v>
      </c>
      <c r="B165" s="3" t="s">
        <v>83</v>
      </c>
      <c r="C165" s="2" t="s">
        <v>6</v>
      </c>
      <c r="D165" s="26">
        <v>32</v>
      </c>
      <c r="E165" s="26">
        <v>32</v>
      </c>
      <c r="F165" s="27">
        <v>0</v>
      </c>
      <c r="G165" s="4">
        <v>0</v>
      </c>
      <c r="H165" s="31">
        <v>43717</v>
      </c>
      <c r="I165" s="6">
        <v>884.57785016748846</v>
      </c>
      <c r="J165" s="5"/>
      <c r="K165" s="28">
        <v>10</v>
      </c>
      <c r="L165" s="28">
        <v>5</v>
      </c>
      <c r="M165" s="28">
        <v>10</v>
      </c>
      <c r="N165" s="28">
        <v>5</v>
      </c>
      <c r="O165" s="28">
        <v>10</v>
      </c>
      <c r="P165" s="28">
        <v>5</v>
      </c>
      <c r="Q165" s="28">
        <v>0</v>
      </c>
      <c r="R165" s="28">
        <v>10</v>
      </c>
      <c r="S165" s="28">
        <v>0</v>
      </c>
      <c r="T165" s="28">
        <v>5</v>
      </c>
      <c r="U165" s="28">
        <v>10</v>
      </c>
      <c r="V165" s="28">
        <v>10</v>
      </c>
      <c r="W165" s="28">
        <v>5</v>
      </c>
      <c r="X165" s="28">
        <v>0</v>
      </c>
      <c r="Y165" s="28">
        <v>0</v>
      </c>
      <c r="Z165" s="28">
        <v>0</v>
      </c>
      <c r="AA165" s="28">
        <v>0</v>
      </c>
      <c r="AB165" s="28">
        <v>5</v>
      </c>
      <c r="AC165" s="28">
        <v>10</v>
      </c>
      <c r="AD165" s="28" t="s">
        <v>46</v>
      </c>
    </row>
    <row r="166" spans="1:30" x14ac:dyDescent="0.2">
      <c r="A166" s="3">
        <v>159</v>
      </c>
      <c r="B166" s="3" t="s">
        <v>67</v>
      </c>
      <c r="C166" s="2" t="s">
        <v>6</v>
      </c>
      <c r="D166" s="26">
        <v>33</v>
      </c>
      <c r="E166" s="26">
        <v>33</v>
      </c>
      <c r="F166" s="27">
        <v>0</v>
      </c>
      <c r="G166" s="4">
        <v>0</v>
      </c>
      <c r="H166" s="31">
        <v>43717</v>
      </c>
      <c r="I166" s="6">
        <v>848.47745278989396</v>
      </c>
      <c r="J166" s="5"/>
      <c r="K166" s="28">
        <v>30</v>
      </c>
      <c r="L166" s="28">
        <v>0</v>
      </c>
      <c r="M166" s="28">
        <v>0</v>
      </c>
      <c r="N166" s="28">
        <v>5</v>
      </c>
      <c r="O166" s="28">
        <v>5</v>
      </c>
      <c r="P166" s="28">
        <v>0</v>
      </c>
      <c r="Q166" s="28">
        <v>10</v>
      </c>
      <c r="R166" s="28">
        <v>10</v>
      </c>
      <c r="S166" s="28">
        <v>20</v>
      </c>
      <c r="T166" s="28">
        <v>0</v>
      </c>
      <c r="U166" s="28">
        <v>2</v>
      </c>
      <c r="V166" s="28">
        <v>0</v>
      </c>
      <c r="W166" s="28">
        <v>0</v>
      </c>
      <c r="X166" s="28">
        <v>0</v>
      </c>
      <c r="Y166" s="28">
        <v>10</v>
      </c>
      <c r="Z166" s="28">
        <v>3</v>
      </c>
      <c r="AA166" s="28">
        <v>0</v>
      </c>
      <c r="AB166" s="28">
        <v>5</v>
      </c>
      <c r="AC166" s="28">
        <v>0</v>
      </c>
      <c r="AD166" s="28" t="s">
        <v>50</v>
      </c>
    </row>
    <row r="167" spans="1:30" x14ac:dyDescent="0.2">
      <c r="A167" s="3">
        <v>171</v>
      </c>
      <c r="B167" s="3" t="s">
        <v>104</v>
      </c>
      <c r="C167" s="2" t="s">
        <v>6</v>
      </c>
      <c r="D167" s="26">
        <v>34</v>
      </c>
      <c r="E167" s="26">
        <v>34</v>
      </c>
      <c r="F167" s="27">
        <v>0</v>
      </c>
      <c r="G167" s="4">
        <v>0</v>
      </c>
      <c r="H167" s="31">
        <v>43717</v>
      </c>
      <c r="I167" s="6">
        <v>772.48311674939634</v>
      </c>
      <c r="J167" s="5"/>
      <c r="K167" s="28">
        <v>0</v>
      </c>
      <c r="L167" s="28">
        <v>0</v>
      </c>
      <c r="M167" s="28">
        <v>0</v>
      </c>
      <c r="N167" s="28">
        <v>0</v>
      </c>
      <c r="O167" s="28">
        <v>0</v>
      </c>
      <c r="P167" s="28">
        <v>0</v>
      </c>
      <c r="Q167" s="28">
        <v>0</v>
      </c>
      <c r="R167" s="28">
        <v>0</v>
      </c>
      <c r="S167" s="28">
        <v>0</v>
      </c>
      <c r="T167" s="28">
        <v>0</v>
      </c>
      <c r="U167" s="28">
        <v>10</v>
      </c>
      <c r="V167" s="28">
        <v>10</v>
      </c>
      <c r="W167" s="28">
        <v>10</v>
      </c>
      <c r="X167" s="28">
        <v>70</v>
      </c>
      <c r="Y167" s="28">
        <v>0</v>
      </c>
      <c r="Z167" s="28">
        <v>0</v>
      </c>
      <c r="AA167" s="28">
        <v>0</v>
      </c>
      <c r="AB167" s="28">
        <v>0</v>
      </c>
      <c r="AC167" s="28">
        <v>0</v>
      </c>
      <c r="AD167" s="28" t="s">
        <v>46</v>
      </c>
    </row>
    <row r="168" spans="1:30" x14ac:dyDescent="0.2">
      <c r="A168" s="3">
        <v>121</v>
      </c>
      <c r="B168" s="3" t="s">
        <v>98</v>
      </c>
      <c r="C168" s="2" t="s">
        <v>6</v>
      </c>
      <c r="D168" s="26">
        <v>35</v>
      </c>
      <c r="E168" s="26">
        <v>35</v>
      </c>
      <c r="F168" s="27">
        <v>0</v>
      </c>
      <c r="G168" s="4">
        <v>0</v>
      </c>
      <c r="H168" s="31">
        <v>43717</v>
      </c>
      <c r="I168" s="6">
        <v>758.5496524355417</v>
      </c>
      <c r="J168" s="5"/>
      <c r="K168" s="28">
        <v>10</v>
      </c>
      <c r="L168" s="28">
        <v>10</v>
      </c>
      <c r="M168" s="28">
        <v>70</v>
      </c>
      <c r="N168" s="28">
        <v>10</v>
      </c>
      <c r="O168" s="28">
        <v>0</v>
      </c>
      <c r="P168" s="28">
        <v>0</v>
      </c>
      <c r="Q168" s="28">
        <v>0</v>
      </c>
      <c r="R168" s="28">
        <v>0</v>
      </c>
      <c r="S168" s="28">
        <v>0</v>
      </c>
      <c r="T168" s="28">
        <v>0</v>
      </c>
      <c r="U168" s="28">
        <v>0</v>
      </c>
      <c r="V168" s="28">
        <v>0</v>
      </c>
      <c r="W168" s="28">
        <v>0</v>
      </c>
      <c r="X168" s="28">
        <v>0</v>
      </c>
      <c r="Y168" s="28">
        <v>0</v>
      </c>
      <c r="Z168" s="28">
        <v>0</v>
      </c>
      <c r="AA168" s="28">
        <v>0</v>
      </c>
      <c r="AB168" s="28">
        <v>0</v>
      </c>
      <c r="AC168" s="28">
        <v>0</v>
      </c>
      <c r="AD168" s="28" t="s">
        <v>46</v>
      </c>
    </row>
    <row r="169" spans="1:30" x14ac:dyDescent="0.2">
      <c r="A169" s="3">
        <v>130</v>
      </c>
      <c r="B169" s="3" t="s">
        <v>64</v>
      </c>
      <c r="C169" s="2" t="s">
        <v>6</v>
      </c>
      <c r="D169" s="26">
        <v>36</v>
      </c>
      <c r="E169" s="26">
        <v>36</v>
      </c>
      <c r="F169" s="27">
        <v>0</v>
      </c>
      <c r="G169" s="4">
        <v>0</v>
      </c>
      <c r="H169" s="31">
        <v>43717</v>
      </c>
      <c r="I169" s="6">
        <v>693.19130540179935</v>
      </c>
      <c r="J169" s="5"/>
      <c r="K169" s="28">
        <v>10</v>
      </c>
      <c r="L169" s="28">
        <v>10</v>
      </c>
      <c r="M169" s="28">
        <v>0</v>
      </c>
      <c r="N169" s="28">
        <v>0</v>
      </c>
      <c r="O169" s="28">
        <v>10</v>
      </c>
      <c r="P169" s="28">
        <v>10</v>
      </c>
      <c r="Q169" s="28">
        <v>0</v>
      </c>
      <c r="R169" s="28">
        <v>0</v>
      </c>
      <c r="S169" s="28">
        <v>10</v>
      </c>
      <c r="T169" s="28">
        <v>10</v>
      </c>
      <c r="U169" s="28">
        <v>0</v>
      </c>
      <c r="V169" s="28">
        <v>0</v>
      </c>
      <c r="W169" s="28">
        <v>0</v>
      </c>
      <c r="X169" s="28">
        <v>10</v>
      </c>
      <c r="Y169" s="28">
        <v>10</v>
      </c>
      <c r="Z169" s="28">
        <v>0</v>
      </c>
      <c r="AA169" s="28">
        <v>10</v>
      </c>
      <c r="AB169" s="28">
        <v>10</v>
      </c>
      <c r="AC169" s="28">
        <v>0</v>
      </c>
      <c r="AD169" s="28" t="s">
        <v>50</v>
      </c>
    </row>
    <row r="170" spans="1:30" x14ac:dyDescent="0.2">
      <c r="A170" s="3">
        <v>158</v>
      </c>
      <c r="B170" s="3" t="s">
        <v>81</v>
      </c>
      <c r="C170" s="2" t="s">
        <v>6</v>
      </c>
      <c r="D170" s="26">
        <v>37</v>
      </c>
      <c r="E170" s="26">
        <v>38</v>
      </c>
      <c r="F170" s="27">
        <v>1</v>
      </c>
      <c r="G170" s="4">
        <v>0</v>
      </c>
      <c r="H170" s="31">
        <v>43717</v>
      </c>
      <c r="I170" s="6">
        <v>671.0964333444806</v>
      </c>
      <c r="J170" s="5"/>
      <c r="K170" s="28">
        <v>0</v>
      </c>
      <c r="L170" s="28">
        <v>10</v>
      </c>
      <c r="M170" s="28">
        <v>0</v>
      </c>
      <c r="N170" s="28">
        <v>0</v>
      </c>
      <c r="O170" s="28">
        <v>10</v>
      </c>
      <c r="P170" s="28">
        <v>0</v>
      </c>
      <c r="Q170" s="28">
        <v>0</v>
      </c>
      <c r="R170" s="28">
        <v>0</v>
      </c>
      <c r="S170" s="28">
        <v>0</v>
      </c>
      <c r="T170" s="28">
        <v>0</v>
      </c>
      <c r="U170" s="28">
        <v>0</v>
      </c>
      <c r="V170" s="28">
        <v>0</v>
      </c>
      <c r="W170" s="28">
        <v>0</v>
      </c>
      <c r="X170" s="28">
        <v>70</v>
      </c>
      <c r="Y170" s="28">
        <v>0</v>
      </c>
      <c r="Z170" s="28">
        <v>0</v>
      </c>
      <c r="AA170" s="28">
        <v>0</v>
      </c>
      <c r="AB170" s="28">
        <v>0</v>
      </c>
      <c r="AC170" s="28">
        <v>10</v>
      </c>
      <c r="AD170" s="28" t="s">
        <v>46</v>
      </c>
    </row>
    <row r="171" spans="1:30" x14ac:dyDescent="0.2">
      <c r="A171" s="3">
        <v>172</v>
      </c>
      <c r="B171" s="3" t="s">
        <v>58</v>
      </c>
      <c r="C171" s="2" t="s">
        <v>6</v>
      </c>
      <c r="D171" s="26">
        <v>38</v>
      </c>
      <c r="E171" s="26">
        <v>37</v>
      </c>
      <c r="F171" s="27">
        <v>-1</v>
      </c>
      <c r="G171" s="4">
        <v>0</v>
      </c>
      <c r="H171" s="31">
        <v>43717</v>
      </c>
      <c r="I171" s="6">
        <v>664.75710753309954</v>
      </c>
      <c r="J171" s="5"/>
      <c r="K171" s="28">
        <v>10</v>
      </c>
      <c r="L171" s="28">
        <v>0</v>
      </c>
      <c r="M171" s="28">
        <v>0</v>
      </c>
      <c r="N171" s="28">
        <v>0</v>
      </c>
      <c r="O171" s="28">
        <v>0</v>
      </c>
      <c r="P171" s="28">
        <v>0</v>
      </c>
      <c r="Q171" s="28">
        <v>0</v>
      </c>
      <c r="R171" s="28">
        <v>0</v>
      </c>
      <c r="S171" s="28">
        <v>10</v>
      </c>
      <c r="T171" s="28">
        <v>0</v>
      </c>
      <c r="U171" s="28">
        <v>0</v>
      </c>
      <c r="V171" s="28">
        <v>0</v>
      </c>
      <c r="W171" s="28">
        <v>0</v>
      </c>
      <c r="X171" s="28">
        <v>70</v>
      </c>
      <c r="Y171" s="28">
        <v>0</v>
      </c>
      <c r="Z171" s="28">
        <v>0</v>
      </c>
      <c r="AA171" s="28">
        <v>0</v>
      </c>
      <c r="AB171" s="28">
        <v>0</v>
      </c>
      <c r="AC171" s="28">
        <v>10</v>
      </c>
      <c r="AD171" s="28" t="s">
        <v>46</v>
      </c>
    </row>
    <row r="172" spans="1:30" x14ac:dyDescent="0.2">
      <c r="A172" s="3">
        <v>117</v>
      </c>
      <c r="B172" s="3" t="s">
        <v>92</v>
      </c>
      <c r="C172" s="2" t="s">
        <v>6</v>
      </c>
      <c r="D172" s="26">
        <v>39</v>
      </c>
      <c r="E172" s="26">
        <v>39</v>
      </c>
      <c r="F172" s="27">
        <v>0</v>
      </c>
      <c r="G172" s="4">
        <v>0</v>
      </c>
      <c r="H172" s="31">
        <v>43717</v>
      </c>
      <c r="I172" s="6">
        <v>662.61647951456644</v>
      </c>
      <c r="J172" s="5"/>
      <c r="K172" s="28">
        <v>30</v>
      </c>
      <c r="L172" s="28">
        <v>25</v>
      </c>
      <c r="M172" s="28">
        <v>25</v>
      </c>
      <c r="N172" s="28">
        <v>0</v>
      </c>
      <c r="O172" s="28">
        <v>0</v>
      </c>
      <c r="P172" s="28">
        <v>0</v>
      </c>
      <c r="Q172" s="28">
        <v>0</v>
      </c>
      <c r="R172" s="28">
        <v>0</v>
      </c>
      <c r="S172" s="28">
        <v>0</v>
      </c>
      <c r="T172" s="28">
        <v>0</v>
      </c>
      <c r="U172" s="28">
        <v>0</v>
      </c>
      <c r="V172" s="28">
        <v>0</v>
      </c>
      <c r="W172" s="28">
        <v>0</v>
      </c>
      <c r="X172" s="28">
        <v>0</v>
      </c>
      <c r="Y172" s="28">
        <v>0</v>
      </c>
      <c r="Z172" s="28">
        <v>0</v>
      </c>
      <c r="AA172" s="28">
        <v>20</v>
      </c>
      <c r="AB172" s="28">
        <v>0</v>
      </c>
      <c r="AC172" s="28">
        <v>0</v>
      </c>
      <c r="AD172" s="28" t="s">
        <v>50</v>
      </c>
    </row>
    <row r="173" spans="1:30" x14ac:dyDescent="0.2">
      <c r="A173" s="3">
        <v>125</v>
      </c>
      <c r="B173" s="3" t="s">
        <v>94</v>
      </c>
      <c r="C173" s="2" t="s">
        <v>6</v>
      </c>
      <c r="D173" s="26">
        <v>40</v>
      </c>
      <c r="E173" s="26">
        <v>40</v>
      </c>
      <c r="F173" s="27">
        <v>0</v>
      </c>
      <c r="G173" s="4">
        <v>0</v>
      </c>
      <c r="H173" s="31">
        <v>43717</v>
      </c>
      <c r="I173" s="6">
        <v>411.5349554909298</v>
      </c>
      <c r="J173" s="5"/>
      <c r="K173" s="28">
        <v>0</v>
      </c>
      <c r="L173" s="28">
        <v>40</v>
      </c>
      <c r="M173" s="28">
        <v>0</v>
      </c>
      <c r="N173" s="28">
        <v>0</v>
      </c>
      <c r="O173" s="28">
        <v>0</v>
      </c>
      <c r="P173" s="28">
        <v>0</v>
      </c>
      <c r="Q173" s="28">
        <v>0</v>
      </c>
      <c r="R173" s="28">
        <v>20</v>
      </c>
      <c r="S173" s="28">
        <v>0</v>
      </c>
      <c r="T173" s="28">
        <v>0</v>
      </c>
      <c r="U173" s="28">
        <v>0</v>
      </c>
      <c r="V173" s="28">
        <v>0</v>
      </c>
      <c r="W173" s="28">
        <v>0</v>
      </c>
      <c r="X173" s="28">
        <v>0</v>
      </c>
      <c r="Y173" s="28">
        <v>0</v>
      </c>
      <c r="Z173" s="28">
        <v>0</v>
      </c>
      <c r="AA173" s="28">
        <v>0</v>
      </c>
      <c r="AB173" s="28">
        <v>20</v>
      </c>
      <c r="AC173" s="28">
        <v>20</v>
      </c>
      <c r="AD173" s="28" t="s">
        <v>46</v>
      </c>
    </row>
    <row r="174" spans="1:30" x14ac:dyDescent="0.2">
      <c r="A174" s="3">
        <v>166</v>
      </c>
      <c r="B174" s="3" t="s">
        <v>90</v>
      </c>
      <c r="C174" s="2" t="s">
        <v>6</v>
      </c>
      <c r="D174" s="26">
        <v>41</v>
      </c>
      <c r="E174" s="26">
        <v>41</v>
      </c>
      <c r="F174" s="27">
        <v>0</v>
      </c>
      <c r="G174" s="4">
        <v>0</v>
      </c>
      <c r="H174" s="31">
        <v>43717</v>
      </c>
      <c r="I174" s="6">
        <v>378.11661355406119</v>
      </c>
      <c r="J174" s="5"/>
      <c r="K174" s="28">
        <v>20</v>
      </c>
      <c r="L174" s="28">
        <v>0</v>
      </c>
      <c r="M174" s="28">
        <v>0</v>
      </c>
      <c r="N174" s="28">
        <v>10</v>
      </c>
      <c r="O174" s="28">
        <v>20</v>
      </c>
      <c r="P174" s="28">
        <v>0</v>
      </c>
      <c r="Q174" s="28">
        <v>0</v>
      </c>
      <c r="R174" s="28">
        <v>10</v>
      </c>
      <c r="S174" s="28">
        <v>0</v>
      </c>
      <c r="T174" s="28">
        <v>0</v>
      </c>
      <c r="U174" s="28">
        <v>20</v>
      </c>
      <c r="V174" s="28">
        <v>0</v>
      </c>
      <c r="W174" s="28">
        <v>0</v>
      </c>
      <c r="X174" s="28">
        <v>0</v>
      </c>
      <c r="Y174" s="28">
        <v>10</v>
      </c>
      <c r="Z174" s="28">
        <v>0</v>
      </c>
      <c r="AA174" s="28">
        <v>5</v>
      </c>
      <c r="AB174" s="28">
        <v>5</v>
      </c>
      <c r="AC174" s="28">
        <v>0</v>
      </c>
      <c r="AD174" s="28" t="s">
        <v>46</v>
      </c>
    </row>
    <row r="175" spans="1:30" x14ac:dyDescent="0.2">
      <c r="A175" s="3">
        <v>147</v>
      </c>
      <c r="B175" s="3" t="s">
        <v>93</v>
      </c>
      <c r="C175" s="2" t="s">
        <v>6</v>
      </c>
      <c r="D175" s="26">
        <v>42</v>
      </c>
      <c r="E175" s="26">
        <v>42</v>
      </c>
      <c r="F175" s="27">
        <v>0</v>
      </c>
      <c r="G175" s="4">
        <v>0</v>
      </c>
      <c r="H175" s="31">
        <v>43717</v>
      </c>
      <c r="I175" s="6">
        <v>311.69313208897177</v>
      </c>
      <c r="J175" s="5"/>
      <c r="K175" s="28">
        <v>10</v>
      </c>
      <c r="L175" s="28">
        <v>10</v>
      </c>
      <c r="M175" s="28">
        <v>50</v>
      </c>
      <c r="N175" s="28">
        <v>20</v>
      </c>
      <c r="O175" s="28">
        <v>0</v>
      </c>
      <c r="P175" s="28">
        <v>0</v>
      </c>
      <c r="Q175" s="28">
        <v>0</v>
      </c>
      <c r="R175" s="28">
        <v>10</v>
      </c>
      <c r="S175" s="28">
        <v>0</v>
      </c>
      <c r="T175" s="28">
        <v>0</v>
      </c>
      <c r="U175" s="28">
        <v>0</v>
      </c>
      <c r="V175" s="28">
        <v>0</v>
      </c>
      <c r="W175" s="28">
        <v>0</v>
      </c>
      <c r="X175" s="28">
        <v>0</v>
      </c>
      <c r="Y175" s="28">
        <v>0</v>
      </c>
      <c r="Z175" s="28">
        <v>0</v>
      </c>
      <c r="AA175" s="28">
        <v>0</v>
      </c>
      <c r="AB175" s="28">
        <v>0</v>
      </c>
      <c r="AC175" s="28">
        <v>0</v>
      </c>
      <c r="AD175" s="28" t="s">
        <v>50</v>
      </c>
    </row>
    <row r="176" spans="1:30" x14ac:dyDescent="0.2">
      <c r="A176" s="3">
        <v>151</v>
      </c>
      <c r="B176" s="3" t="s">
        <v>91</v>
      </c>
      <c r="C176" s="2" t="s">
        <v>6</v>
      </c>
      <c r="D176" s="26">
        <v>43</v>
      </c>
      <c r="E176" s="26">
        <v>43</v>
      </c>
      <c r="F176" s="27">
        <v>0</v>
      </c>
      <c r="G176" s="4">
        <v>0</v>
      </c>
      <c r="H176" s="31">
        <v>43717</v>
      </c>
      <c r="I176" s="6">
        <v>174.78412980794846</v>
      </c>
      <c r="J176" s="5"/>
      <c r="K176" s="28">
        <v>0</v>
      </c>
      <c r="L176" s="28">
        <v>0</v>
      </c>
      <c r="M176" s="28">
        <v>0</v>
      </c>
      <c r="N176" s="28">
        <v>0</v>
      </c>
      <c r="O176" s="28">
        <v>30</v>
      </c>
      <c r="P176" s="28">
        <v>0</v>
      </c>
      <c r="Q176" s="28">
        <v>0</v>
      </c>
      <c r="R176" s="28">
        <v>15</v>
      </c>
      <c r="S176" s="28">
        <v>0</v>
      </c>
      <c r="T176" s="28">
        <v>0</v>
      </c>
      <c r="U176" s="28">
        <v>0</v>
      </c>
      <c r="V176" s="28">
        <v>0</v>
      </c>
      <c r="W176" s="28">
        <v>0</v>
      </c>
      <c r="X176" s="28">
        <v>0</v>
      </c>
      <c r="Y176" s="28">
        <v>0</v>
      </c>
      <c r="Z176" s="28">
        <v>15</v>
      </c>
      <c r="AA176" s="28">
        <v>0</v>
      </c>
      <c r="AB176" s="28">
        <v>20</v>
      </c>
      <c r="AC176" s="28">
        <v>20</v>
      </c>
      <c r="AD176" s="28" t="s">
        <v>46</v>
      </c>
    </row>
    <row r="177" spans="1:30" x14ac:dyDescent="0.2">
      <c r="A177" s="3">
        <v>169</v>
      </c>
      <c r="B177" s="3" t="s">
        <v>97</v>
      </c>
      <c r="C177" s="2" t="s">
        <v>6</v>
      </c>
      <c r="D177" s="26">
        <v>44</v>
      </c>
      <c r="E177" s="26">
        <v>44</v>
      </c>
      <c r="F177" s="27">
        <v>0</v>
      </c>
      <c r="G177" s="4">
        <v>0</v>
      </c>
      <c r="H177" s="31">
        <v>43717</v>
      </c>
      <c r="I177" s="6">
        <v>150.55018413876513</v>
      </c>
      <c r="J177" s="5"/>
      <c r="K177" s="28">
        <v>10</v>
      </c>
      <c r="L177" s="28">
        <v>10</v>
      </c>
      <c r="M177" s="28">
        <v>10</v>
      </c>
      <c r="N177" s="28">
        <v>70</v>
      </c>
      <c r="O177" s="28">
        <v>0</v>
      </c>
      <c r="P177" s="28">
        <v>0</v>
      </c>
      <c r="Q177" s="28">
        <v>0</v>
      </c>
      <c r="R177" s="28">
        <v>0</v>
      </c>
      <c r="S177" s="28">
        <v>0</v>
      </c>
      <c r="T177" s="28">
        <v>0</v>
      </c>
      <c r="U177" s="28">
        <v>0</v>
      </c>
      <c r="V177" s="28">
        <v>0</v>
      </c>
      <c r="W177" s="28">
        <v>0</v>
      </c>
      <c r="X177" s="28">
        <v>0</v>
      </c>
      <c r="Y177" s="28">
        <v>0</v>
      </c>
      <c r="Z177" s="28">
        <v>0</v>
      </c>
      <c r="AA177" s="28">
        <v>0</v>
      </c>
      <c r="AB177" s="28">
        <v>0</v>
      </c>
      <c r="AC177" s="28">
        <v>0</v>
      </c>
      <c r="AD177" s="28" t="s">
        <v>50</v>
      </c>
    </row>
    <row r="178" spans="1:30" x14ac:dyDescent="0.2">
      <c r="A178" s="3">
        <v>161</v>
      </c>
      <c r="B178" s="3" t="s">
        <v>48</v>
      </c>
      <c r="C178" s="2" t="s">
        <v>6</v>
      </c>
      <c r="D178" s="26">
        <v>45</v>
      </c>
      <c r="E178" s="26">
        <v>45</v>
      </c>
      <c r="F178" s="27">
        <v>0</v>
      </c>
      <c r="G178" s="4">
        <v>0</v>
      </c>
      <c r="H178" s="31">
        <v>43717</v>
      </c>
      <c r="I178" s="6">
        <v>63.445135656545034</v>
      </c>
      <c r="J178" s="5"/>
      <c r="K178" s="28">
        <v>0</v>
      </c>
      <c r="L178" s="28">
        <v>10</v>
      </c>
      <c r="M178" s="28">
        <v>20</v>
      </c>
      <c r="N178" s="28">
        <v>60</v>
      </c>
      <c r="O178" s="28">
        <v>0</v>
      </c>
      <c r="P178" s="28">
        <v>0</v>
      </c>
      <c r="Q178" s="28">
        <v>10</v>
      </c>
      <c r="R178" s="28">
        <v>0</v>
      </c>
      <c r="S178" s="28">
        <v>0</v>
      </c>
      <c r="T178" s="28">
        <v>0</v>
      </c>
      <c r="U178" s="28">
        <v>0</v>
      </c>
      <c r="V178" s="28">
        <v>0</v>
      </c>
      <c r="W178" s="28">
        <v>0</v>
      </c>
      <c r="X178" s="28">
        <v>0</v>
      </c>
      <c r="Y178" s="28">
        <v>0</v>
      </c>
      <c r="Z178" s="28">
        <v>0</v>
      </c>
      <c r="AA178" s="28">
        <v>0</v>
      </c>
      <c r="AB178" s="28">
        <v>0</v>
      </c>
      <c r="AC178" s="28">
        <v>0</v>
      </c>
      <c r="AD178" s="28" t="s">
        <v>46</v>
      </c>
    </row>
    <row r="179" spans="1:30" x14ac:dyDescent="0.2">
      <c r="A179" s="3">
        <v>160</v>
      </c>
      <c r="B179" s="3" t="s">
        <v>55</v>
      </c>
      <c r="C179" s="2" t="s">
        <v>6</v>
      </c>
      <c r="D179" s="26">
        <v>46</v>
      </c>
      <c r="E179" s="26">
        <v>46</v>
      </c>
      <c r="F179" s="27">
        <v>0</v>
      </c>
      <c r="G179" s="4">
        <v>0</v>
      </c>
      <c r="H179" s="31">
        <v>43717</v>
      </c>
      <c r="I179" s="6">
        <v>19.050624153095594</v>
      </c>
      <c r="J179" s="5"/>
      <c r="K179" s="28">
        <v>0</v>
      </c>
      <c r="L179" s="28">
        <v>0</v>
      </c>
      <c r="M179" s="28">
        <v>0</v>
      </c>
      <c r="N179" s="28">
        <v>10</v>
      </c>
      <c r="O179" s="28">
        <v>0</v>
      </c>
      <c r="P179" s="28">
        <v>10</v>
      </c>
      <c r="Q179" s="28">
        <v>0</v>
      </c>
      <c r="R179" s="28">
        <v>10</v>
      </c>
      <c r="S179" s="28">
        <v>0</v>
      </c>
      <c r="T179" s="28">
        <v>0</v>
      </c>
      <c r="U179" s="28">
        <v>10</v>
      </c>
      <c r="V179" s="28">
        <v>0</v>
      </c>
      <c r="W179" s="28">
        <v>0</v>
      </c>
      <c r="X179" s="28">
        <v>50</v>
      </c>
      <c r="Y179" s="28">
        <v>0</v>
      </c>
      <c r="Z179" s="28">
        <v>10</v>
      </c>
      <c r="AA179" s="28">
        <v>0</v>
      </c>
      <c r="AB179" s="28">
        <v>0</v>
      </c>
      <c r="AC179" s="28">
        <v>0</v>
      </c>
      <c r="AD179" s="28" t="s">
        <v>46</v>
      </c>
    </row>
    <row r="180" spans="1:30" x14ac:dyDescent="0.2">
      <c r="A180" s="3">
        <v>156</v>
      </c>
      <c r="B180" s="3" t="s">
        <v>62</v>
      </c>
      <c r="C180" s="2" t="s">
        <v>6</v>
      </c>
      <c r="D180" s="26">
        <v>47</v>
      </c>
      <c r="E180" s="26">
        <v>47</v>
      </c>
      <c r="F180" s="27">
        <v>0</v>
      </c>
      <c r="G180" s="4">
        <v>0</v>
      </c>
      <c r="H180" s="31">
        <v>43717</v>
      </c>
      <c r="I180" s="6">
        <v>0.94501565235652052</v>
      </c>
      <c r="J180" s="5"/>
      <c r="K180" s="28">
        <v>0</v>
      </c>
      <c r="L180" s="28">
        <v>0</v>
      </c>
      <c r="M180" s="28">
        <v>0</v>
      </c>
      <c r="N180" s="28">
        <v>0</v>
      </c>
      <c r="O180" s="28">
        <v>0</v>
      </c>
      <c r="P180" s="28">
        <v>0</v>
      </c>
      <c r="Q180" s="28">
        <v>0</v>
      </c>
      <c r="R180" s="28">
        <v>0</v>
      </c>
      <c r="S180" s="28">
        <v>0</v>
      </c>
      <c r="T180" s="28">
        <v>0</v>
      </c>
      <c r="U180" s="28">
        <v>0</v>
      </c>
      <c r="V180" s="28">
        <v>25</v>
      </c>
      <c r="W180" s="28">
        <v>0</v>
      </c>
      <c r="X180" s="28">
        <v>25</v>
      </c>
      <c r="Y180" s="28">
        <v>25</v>
      </c>
      <c r="Z180" s="28">
        <v>0</v>
      </c>
      <c r="AA180" s="28">
        <v>25</v>
      </c>
      <c r="AB180" s="28">
        <v>0</v>
      </c>
      <c r="AC180" s="28">
        <v>0</v>
      </c>
      <c r="AD180" s="28" t="s">
        <v>46</v>
      </c>
    </row>
    <row r="181" spans="1:30" x14ac:dyDescent="0.2">
      <c r="A181" s="3">
        <v>134</v>
      </c>
      <c r="B181" s="3" t="s">
        <v>76</v>
      </c>
      <c r="C181" s="2" t="s">
        <v>6</v>
      </c>
      <c r="D181" s="26">
        <v>48</v>
      </c>
      <c r="E181" s="26">
        <v>48</v>
      </c>
      <c r="F181" s="27">
        <v>0</v>
      </c>
      <c r="G181" s="4">
        <v>0</v>
      </c>
      <c r="H181" s="31">
        <v>43714</v>
      </c>
      <c r="I181" s="6">
        <v>891.92970920169137</v>
      </c>
      <c r="J181" s="5"/>
      <c r="K181" s="28">
        <v>15</v>
      </c>
      <c r="L181" s="28">
        <v>0</v>
      </c>
      <c r="M181" s="28">
        <v>0</v>
      </c>
      <c r="N181" s="28">
        <v>0</v>
      </c>
      <c r="O181" s="28">
        <v>0</v>
      </c>
      <c r="P181" s="28">
        <v>0</v>
      </c>
      <c r="Q181" s="28">
        <v>0</v>
      </c>
      <c r="R181" s="28">
        <v>0</v>
      </c>
      <c r="S181" s="28">
        <v>0</v>
      </c>
      <c r="T181" s="28">
        <v>0</v>
      </c>
      <c r="U181" s="28">
        <v>10</v>
      </c>
      <c r="V181" s="28">
        <v>15</v>
      </c>
      <c r="W181" s="28">
        <v>0</v>
      </c>
      <c r="X181" s="28">
        <v>40</v>
      </c>
      <c r="Y181" s="28">
        <v>0</v>
      </c>
      <c r="Z181" s="28">
        <v>0</v>
      </c>
      <c r="AA181" s="28">
        <v>20</v>
      </c>
      <c r="AB181" s="28">
        <v>0</v>
      </c>
      <c r="AC181" s="28">
        <v>0</v>
      </c>
      <c r="AD181" s="28" t="s">
        <v>50</v>
      </c>
    </row>
    <row r="182" spans="1:30" x14ac:dyDescent="0.2">
      <c r="A182" s="3">
        <v>149</v>
      </c>
      <c r="B182" s="3" t="s">
        <v>86</v>
      </c>
      <c r="C182" s="2" t="s">
        <v>6</v>
      </c>
      <c r="D182" s="26">
        <v>49</v>
      </c>
      <c r="E182" s="26">
        <v>49</v>
      </c>
      <c r="F182" s="27">
        <v>0</v>
      </c>
      <c r="G182" s="4">
        <v>0</v>
      </c>
      <c r="H182" s="31">
        <v>43714</v>
      </c>
      <c r="I182" s="6">
        <v>790.62661018254119</v>
      </c>
      <c r="J182" s="5"/>
      <c r="K182" s="28">
        <v>0</v>
      </c>
      <c r="L182" s="28">
        <v>0</v>
      </c>
      <c r="M182" s="28">
        <v>0</v>
      </c>
      <c r="N182" s="28">
        <v>0</v>
      </c>
      <c r="O182" s="28">
        <v>10</v>
      </c>
      <c r="P182" s="28">
        <v>10</v>
      </c>
      <c r="Q182" s="28">
        <v>70</v>
      </c>
      <c r="R182" s="28">
        <v>10</v>
      </c>
      <c r="S182" s="28">
        <v>0</v>
      </c>
      <c r="T182" s="28">
        <v>0</v>
      </c>
      <c r="U182" s="28">
        <v>0</v>
      </c>
      <c r="V182" s="28">
        <v>0</v>
      </c>
      <c r="W182" s="28">
        <v>0</v>
      </c>
      <c r="X182" s="28">
        <v>0</v>
      </c>
      <c r="Y182" s="28">
        <v>0</v>
      </c>
      <c r="Z182" s="28">
        <v>0</v>
      </c>
      <c r="AA182" s="28">
        <v>0</v>
      </c>
      <c r="AB182" s="28">
        <v>0</v>
      </c>
      <c r="AC182" s="28">
        <v>0</v>
      </c>
      <c r="AD182" s="28" t="s">
        <v>50</v>
      </c>
    </row>
    <row r="183" spans="1:30" x14ac:dyDescent="0.2">
      <c r="A183" s="3">
        <v>131</v>
      </c>
      <c r="B183" s="3" t="s">
        <v>111</v>
      </c>
      <c r="C183" s="2" t="s">
        <v>6</v>
      </c>
      <c r="D183" s="26">
        <v>50</v>
      </c>
      <c r="E183" s="26">
        <v>50</v>
      </c>
      <c r="F183" s="27">
        <v>0</v>
      </c>
      <c r="G183" s="4">
        <v>0</v>
      </c>
      <c r="H183" s="31">
        <v>43714</v>
      </c>
      <c r="I183" s="6">
        <v>745.08096908400216</v>
      </c>
      <c r="J183" s="5"/>
      <c r="K183" s="28">
        <v>0</v>
      </c>
      <c r="L183" s="28">
        <v>0</v>
      </c>
      <c r="M183" s="28">
        <v>0</v>
      </c>
      <c r="N183" s="28">
        <v>0</v>
      </c>
      <c r="O183" s="28">
        <v>0</v>
      </c>
      <c r="P183" s="28">
        <v>0</v>
      </c>
      <c r="Q183" s="28">
        <v>0</v>
      </c>
      <c r="R183" s="28">
        <v>50</v>
      </c>
      <c r="S183" s="28">
        <v>0</v>
      </c>
      <c r="T183" s="28">
        <v>15</v>
      </c>
      <c r="U183" s="28">
        <v>0</v>
      </c>
      <c r="V183" s="28">
        <v>10</v>
      </c>
      <c r="W183" s="28">
        <v>15</v>
      </c>
      <c r="X183" s="28">
        <v>10</v>
      </c>
      <c r="Y183" s="28">
        <v>0</v>
      </c>
      <c r="Z183" s="28">
        <v>0</v>
      </c>
      <c r="AA183" s="28">
        <v>0</v>
      </c>
      <c r="AB183" s="28">
        <v>0</v>
      </c>
      <c r="AC183" s="28">
        <v>0</v>
      </c>
      <c r="AD183" s="28" t="s">
        <v>50</v>
      </c>
    </row>
    <row r="184" spans="1:30" x14ac:dyDescent="0.2">
      <c r="A184" s="3">
        <v>127</v>
      </c>
      <c r="B184" s="3" t="s">
        <v>88</v>
      </c>
      <c r="C184" s="2" t="s">
        <v>6</v>
      </c>
      <c r="D184" s="26">
        <v>51</v>
      </c>
      <c r="E184" s="26">
        <v>51</v>
      </c>
      <c r="F184" s="27">
        <v>0</v>
      </c>
      <c r="G184" s="4">
        <v>0</v>
      </c>
      <c r="H184" s="31">
        <v>43714</v>
      </c>
      <c r="I184" s="6">
        <v>534.35214595017169</v>
      </c>
      <c r="J184" s="5"/>
      <c r="K184" s="28">
        <v>0</v>
      </c>
      <c r="L184" s="28">
        <v>0</v>
      </c>
      <c r="M184" s="28">
        <v>25</v>
      </c>
      <c r="N184" s="28">
        <v>25</v>
      </c>
      <c r="O184" s="28">
        <v>0</v>
      </c>
      <c r="P184" s="28">
        <v>0</v>
      </c>
      <c r="Q184" s="28">
        <v>0</v>
      </c>
      <c r="R184" s="28">
        <v>25</v>
      </c>
      <c r="S184" s="28">
        <v>0</v>
      </c>
      <c r="T184" s="28">
        <v>0</v>
      </c>
      <c r="U184" s="28">
        <v>0</v>
      </c>
      <c r="V184" s="28">
        <v>0</v>
      </c>
      <c r="W184" s="28">
        <v>0</v>
      </c>
      <c r="X184" s="28">
        <v>0</v>
      </c>
      <c r="Y184" s="28">
        <v>0</v>
      </c>
      <c r="Z184" s="28">
        <v>0</v>
      </c>
      <c r="AA184" s="28">
        <v>0</v>
      </c>
      <c r="AB184" s="28">
        <v>0</v>
      </c>
      <c r="AC184" s="28">
        <v>25</v>
      </c>
      <c r="AD184" s="28" t="s">
        <v>50</v>
      </c>
    </row>
    <row r="185" spans="1:30" x14ac:dyDescent="0.2">
      <c r="A185" s="3">
        <v>133</v>
      </c>
      <c r="B185" s="3" t="s">
        <v>108</v>
      </c>
      <c r="C185" s="2" t="s">
        <v>6</v>
      </c>
      <c r="D185" s="26">
        <v>52</v>
      </c>
      <c r="E185" s="26">
        <v>52</v>
      </c>
      <c r="F185" s="27">
        <v>0</v>
      </c>
      <c r="G185" s="4">
        <v>0</v>
      </c>
      <c r="H185" s="31">
        <v>43714</v>
      </c>
      <c r="I185" s="6">
        <v>365.6537602218034</v>
      </c>
      <c r="J185" s="5"/>
      <c r="K185" s="28">
        <v>0</v>
      </c>
      <c r="L185" s="28">
        <v>0</v>
      </c>
      <c r="M185" s="28">
        <v>0</v>
      </c>
      <c r="N185" s="28">
        <v>0</v>
      </c>
      <c r="O185" s="28">
        <v>0</v>
      </c>
      <c r="P185" s="28">
        <v>0</v>
      </c>
      <c r="Q185" s="28">
        <v>0</v>
      </c>
      <c r="R185" s="28">
        <v>10</v>
      </c>
      <c r="S185" s="28">
        <v>0</v>
      </c>
      <c r="T185" s="28">
        <v>0</v>
      </c>
      <c r="U185" s="28">
        <v>0</v>
      </c>
      <c r="V185" s="28">
        <v>0</v>
      </c>
      <c r="W185" s="28">
        <v>0</v>
      </c>
      <c r="X185" s="28">
        <v>0</v>
      </c>
      <c r="Y185" s="28">
        <v>0</v>
      </c>
      <c r="Z185" s="28">
        <v>0</v>
      </c>
      <c r="AA185" s="28">
        <v>20</v>
      </c>
      <c r="AB185" s="28">
        <v>20</v>
      </c>
      <c r="AC185" s="28">
        <v>50</v>
      </c>
      <c r="AD185" s="28" t="s">
        <v>50</v>
      </c>
    </row>
    <row r="186" spans="1:30" x14ac:dyDescent="0.2">
      <c r="A186" s="3">
        <v>157</v>
      </c>
      <c r="B186" s="3" t="s">
        <v>87</v>
      </c>
      <c r="C186" s="2" t="s">
        <v>6</v>
      </c>
      <c r="D186" s="26">
        <v>53</v>
      </c>
      <c r="E186" s="26">
        <v>53</v>
      </c>
      <c r="F186" s="27">
        <v>0</v>
      </c>
      <c r="G186" s="4">
        <v>0</v>
      </c>
      <c r="H186" s="31">
        <v>43714</v>
      </c>
      <c r="I186" s="6">
        <v>342.40204562268076</v>
      </c>
      <c r="J186" s="5"/>
      <c r="K186" s="28">
        <v>0</v>
      </c>
      <c r="L186" s="28">
        <v>0</v>
      </c>
      <c r="M186" s="28">
        <v>0</v>
      </c>
      <c r="N186" s="28">
        <v>0</v>
      </c>
      <c r="O186" s="28">
        <v>25</v>
      </c>
      <c r="P186" s="28">
        <v>25</v>
      </c>
      <c r="Q186" s="28">
        <v>25</v>
      </c>
      <c r="R186" s="28">
        <v>25</v>
      </c>
      <c r="S186" s="28">
        <v>0</v>
      </c>
      <c r="T186" s="28">
        <v>0</v>
      </c>
      <c r="U186" s="28">
        <v>0</v>
      </c>
      <c r="V186" s="28">
        <v>0</v>
      </c>
      <c r="W186" s="28">
        <v>0</v>
      </c>
      <c r="X186" s="28">
        <v>0</v>
      </c>
      <c r="Y186" s="28">
        <v>0</v>
      </c>
      <c r="Z186" s="28">
        <v>0</v>
      </c>
      <c r="AA186" s="28">
        <v>0</v>
      </c>
      <c r="AB186" s="28">
        <v>0</v>
      </c>
      <c r="AC186" s="28">
        <v>0</v>
      </c>
      <c r="AD186" s="28" t="s">
        <v>46</v>
      </c>
    </row>
    <row r="187" spans="1:30" x14ac:dyDescent="0.2">
      <c r="A187" s="3">
        <v>136</v>
      </c>
      <c r="B187" s="3" t="s">
        <v>96</v>
      </c>
      <c r="C187" s="2" t="s">
        <v>6</v>
      </c>
      <c r="D187" s="26">
        <v>54</v>
      </c>
      <c r="E187" s="26">
        <v>54</v>
      </c>
      <c r="F187" s="27">
        <v>0</v>
      </c>
      <c r="G187" s="4">
        <v>0</v>
      </c>
      <c r="H187" s="31">
        <v>43714</v>
      </c>
      <c r="I187" s="6">
        <v>286.44238413516462</v>
      </c>
      <c r="J187" s="5"/>
      <c r="K187" s="28">
        <v>20</v>
      </c>
      <c r="L187" s="28">
        <v>0</v>
      </c>
      <c r="M187" s="28">
        <v>0</v>
      </c>
      <c r="N187" s="28">
        <v>20</v>
      </c>
      <c r="O187" s="28">
        <v>0</v>
      </c>
      <c r="P187" s="28">
        <v>20</v>
      </c>
      <c r="Q187" s="28">
        <v>0</v>
      </c>
      <c r="R187" s="28">
        <v>20</v>
      </c>
      <c r="S187" s="28">
        <v>0</v>
      </c>
      <c r="T187" s="28">
        <v>0</v>
      </c>
      <c r="U187" s="28">
        <v>0</v>
      </c>
      <c r="V187" s="28">
        <v>0</v>
      </c>
      <c r="W187" s="28">
        <v>0</v>
      </c>
      <c r="X187" s="28">
        <v>0</v>
      </c>
      <c r="Y187" s="28">
        <v>0</v>
      </c>
      <c r="Z187" s="28">
        <v>0</v>
      </c>
      <c r="AA187" s="28">
        <v>0</v>
      </c>
      <c r="AB187" s="28">
        <v>20</v>
      </c>
      <c r="AC187" s="28">
        <v>0</v>
      </c>
      <c r="AD187" s="28" t="s">
        <v>50</v>
      </c>
    </row>
    <row r="188" spans="1:30" x14ac:dyDescent="0.2">
      <c r="A188" s="3">
        <v>152</v>
      </c>
      <c r="B188" s="3" t="s">
        <v>54</v>
      </c>
      <c r="C188" s="2" t="s">
        <v>6</v>
      </c>
      <c r="D188" s="26">
        <v>55</v>
      </c>
      <c r="E188" s="26">
        <v>55</v>
      </c>
      <c r="F188" s="27">
        <v>0</v>
      </c>
      <c r="G188" s="4">
        <v>0</v>
      </c>
      <c r="H188" s="31">
        <v>43713</v>
      </c>
      <c r="I188" s="6">
        <v>763.06972666932325</v>
      </c>
      <c r="J188" s="5"/>
      <c r="K188" s="28">
        <v>0</v>
      </c>
      <c r="L188" s="28">
        <v>0</v>
      </c>
      <c r="M188" s="28">
        <v>0</v>
      </c>
      <c r="N188" s="28">
        <v>0</v>
      </c>
      <c r="O188" s="28">
        <v>0</v>
      </c>
      <c r="P188" s="28">
        <v>0</v>
      </c>
      <c r="Q188" s="28">
        <v>0</v>
      </c>
      <c r="R188" s="28">
        <v>0</v>
      </c>
      <c r="S188" s="28">
        <v>20</v>
      </c>
      <c r="T188" s="28">
        <v>0</v>
      </c>
      <c r="U188" s="28">
        <v>0</v>
      </c>
      <c r="V188" s="28">
        <v>0</v>
      </c>
      <c r="W188" s="28">
        <v>0</v>
      </c>
      <c r="X188" s="28">
        <v>20</v>
      </c>
      <c r="Y188" s="28">
        <v>0</v>
      </c>
      <c r="Z188" s="28">
        <v>0</v>
      </c>
      <c r="AA188" s="28">
        <v>30</v>
      </c>
      <c r="AB188" s="28">
        <v>30</v>
      </c>
      <c r="AC188" s="28">
        <v>0</v>
      </c>
      <c r="AD188" s="28" t="s">
        <v>46</v>
      </c>
    </row>
    <row r="189" spans="1:30" x14ac:dyDescent="0.2">
      <c r="A189" s="3">
        <v>145</v>
      </c>
      <c r="B189" s="3" t="s">
        <v>102</v>
      </c>
      <c r="C189" s="2" t="s">
        <v>6</v>
      </c>
      <c r="D189" s="26">
        <v>56</v>
      </c>
      <c r="E189" s="26">
        <v>56</v>
      </c>
      <c r="F189" s="27">
        <v>0</v>
      </c>
      <c r="G189" s="4">
        <v>0</v>
      </c>
      <c r="H189" s="31">
        <v>43713</v>
      </c>
      <c r="I189" s="6">
        <v>536.08924056812225</v>
      </c>
      <c r="J189" s="5"/>
      <c r="K189" s="28">
        <v>10</v>
      </c>
      <c r="L189" s="28">
        <v>10</v>
      </c>
      <c r="M189" s="28">
        <v>0</v>
      </c>
      <c r="N189" s="28">
        <v>10</v>
      </c>
      <c r="O189" s="28">
        <v>0</v>
      </c>
      <c r="P189" s="28">
        <v>0</v>
      </c>
      <c r="Q189" s="28">
        <v>0</v>
      </c>
      <c r="R189" s="28">
        <v>50</v>
      </c>
      <c r="S189" s="28">
        <v>0</v>
      </c>
      <c r="T189" s="28">
        <v>0</v>
      </c>
      <c r="U189" s="28">
        <v>0</v>
      </c>
      <c r="V189" s="28">
        <v>0</v>
      </c>
      <c r="W189" s="28">
        <v>0</v>
      </c>
      <c r="X189" s="28">
        <v>0</v>
      </c>
      <c r="Y189" s="28">
        <v>0</v>
      </c>
      <c r="Z189" s="28">
        <v>0</v>
      </c>
      <c r="AA189" s="28">
        <v>10</v>
      </c>
      <c r="AB189" s="28">
        <v>0</v>
      </c>
      <c r="AC189" s="28">
        <v>10</v>
      </c>
      <c r="AD189" s="28" t="s">
        <v>50</v>
      </c>
    </row>
    <row r="190" spans="1:30" x14ac:dyDescent="0.2">
      <c r="A190" s="3">
        <v>140</v>
      </c>
      <c r="B190" s="3" t="s">
        <v>110</v>
      </c>
      <c r="C190" s="2" t="s">
        <v>6</v>
      </c>
      <c r="D190" s="26">
        <v>57</v>
      </c>
      <c r="E190" s="26">
        <v>57</v>
      </c>
      <c r="F190" s="27">
        <v>0</v>
      </c>
      <c r="G190" s="4">
        <v>0</v>
      </c>
      <c r="H190" s="31">
        <v>43713</v>
      </c>
      <c r="I190" s="6">
        <v>472.95452881517053</v>
      </c>
      <c r="J190" s="5"/>
      <c r="K190" s="28">
        <v>0</v>
      </c>
      <c r="L190" s="28">
        <v>0</v>
      </c>
      <c r="M190" s="28">
        <v>0</v>
      </c>
      <c r="N190" s="28">
        <v>0</v>
      </c>
      <c r="O190" s="28">
        <v>0</v>
      </c>
      <c r="P190" s="28">
        <v>10</v>
      </c>
      <c r="Q190" s="28">
        <v>0</v>
      </c>
      <c r="R190" s="28">
        <v>10</v>
      </c>
      <c r="S190" s="28">
        <v>0</v>
      </c>
      <c r="T190" s="28">
        <v>0</v>
      </c>
      <c r="U190" s="28">
        <v>0</v>
      </c>
      <c r="V190" s="28">
        <v>0</v>
      </c>
      <c r="W190" s="28">
        <v>0</v>
      </c>
      <c r="X190" s="28">
        <v>0</v>
      </c>
      <c r="Y190" s="28">
        <v>0</v>
      </c>
      <c r="Z190" s="28">
        <v>0</v>
      </c>
      <c r="AA190" s="28">
        <v>10</v>
      </c>
      <c r="AB190" s="28">
        <v>60</v>
      </c>
      <c r="AC190" s="28">
        <v>10</v>
      </c>
      <c r="AD190" s="28" t="s">
        <v>50</v>
      </c>
    </row>
    <row r="191" spans="1:30" x14ac:dyDescent="0.2">
      <c r="A191" s="3">
        <v>128</v>
      </c>
      <c r="B191" s="3" t="s">
        <v>74</v>
      </c>
      <c r="C191" s="2" t="s">
        <v>6</v>
      </c>
      <c r="D191" s="26">
        <v>58</v>
      </c>
      <c r="E191" s="26">
        <v>58</v>
      </c>
      <c r="F191" s="27">
        <v>0</v>
      </c>
      <c r="G191" s="4">
        <v>0</v>
      </c>
      <c r="H191" s="31">
        <v>43712</v>
      </c>
      <c r="I191" s="6">
        <v>727.44386695811443</v>
      </c>
      <c r="J191" s="5"/>
      <c r="K191" s="28">
        <v>0</v>
      </c>
      <c r="L191" s="28">
        <v>0</v>
      </c>
      <c r="M191" s="28">
        <v>0</v>
      </c>
      <c r="N191" s="28">
        <v>0</v>
      </c>
      <c r="O191" s="28">
        <v>10</v>
      </c>
      <c r="P191" s="28">
        <v>10</v>
      </c>
      <c r="Q191" s="28">
        <v>10</v>
      </c>
      <c r="R191" s="28">
        <v>70</v>
      </c>
      <c r="S191" s="28">
        <v>0</v>
      </c>
      <c r="T191" s="28">
        <v>0</v>
      </c>
      <c r="U191" s="28">
        <v>0</v>
      </c>
      <c r="V191" s="28">
        <v>0</v>
      </c>
      <c r="W191" s="28">
        <v>0</v>
      </c>
      <c r="X191" s="28">
        <v>0</v>
      </c>
      <c r="Y191" s="28">
        <v>0</v>
      </c>
      <c r="Z191" s="28">
        <v>0</v>
      </c>
      <c r="AA191" s="28">
        <v>0</v>
      </c>
      <c r="AB191" s="28">
        <v>0</v>
      </c>
      <c r="AC191" s="28">
        <v>0</v>
      </c>
      <c r="AD191" s="28" t="s">
        <v>50</v>
      </c>
    </row>
    <row r="192" spans="1:30" x14ac:dyDescent="0.2">
      <c r="A192" s="3">
        <v>142</v>
      </c>
      <c r="B192" s="3" t="s">
        <v>72</v>
      </c>
      <c r="C192" s="2" t="s">
        <v>6</v>
      </c>
      <c r="D192" s="26">
        <v>59</v>
      </c>
      <c r="E192" s="26">
        <v>59</v>
      </c>
      <c r="F192" s="27">
        <v>0</v>
      </c>
      <c r="G192" s="4">
        <v>0</v>
      </c>
      <c r="H192" s="31">
        <v>43712</v>
      </c>
      <c r="I192" s="6">
        <v>582.56546035230224</v>
      </c>
      <c r="J192" s="5"/>
      <c r="K192" s="28">
        <v>0</v>
      </c>
      <c r="L192" s="28">
        <v>10</v>
      </c>
      <c r="M192" s="28">
        <v>10</v>
      </c>
      <c r="N192" s="28">
        <v>10</v>
      </c>
      <c r="O192" s="28">
        <v>0</v>
      </c>
      <c r="P192" s="28">
        <v>0</v>
      </c>
      <c r="Q192" s="28">
        <v>0</v>
      </c>
      <c r="R192" s="28">
        <v>0</v>
      </c>
      <c r="S192" s="28">
        <v>0</v>
      </c>
      <c r="T192" s="28">
        <v>0</v>
      </c>
      <c r="U192" s="28">
        <v>0</v>
      </c>
      <c r="V192" s="28">
        <v>0</v>
      </c>
      <c r="W192" s="28">
        <v>0</v>
      </c>
      <c r="X192" s="28">
        <v>0</v>
      </c>
      <c r="Y192" s="28">
        <v>0</v>
      </c>
      <c r="Z192" s="28">
        <v>0</v>
      </c>
      <c r="AA192" s="28">
        <v>70</v>
      </c>
      <c r="AB192" s="28">
        <v>0</v>
      </c>
      <c r="AC192" s="28">
        <v>0</v>
      </c>
      <c r="AD192" s="28" t="s">
        <v>50</v>
      </c>
    </row>
    <row r="193" spans="7:7" x14ac:dyDescent="0.2">
      <c r="G193" s="4"/>
    </row>
  </sheetData>
  <mergeCells count="4">
    <mergeCell ref="B9:H9"/>
    <mergeCell ref="B10:C10"/>
    <mergeCell ref="D10:E10"/>
    <mergeCell ref="F10:H10"/>
  </mergeCells>
  <conditionalFormatting sqref="F16:F73">
    <cfRule type="cellIs" dxfId="2" priority="3" operator="lessThan">
      <formula>0</formula>
    </cfRule>
  </conditionalFormatting>
  <conditionalFormatting sqref="F75:F132">
    <cfRule type="cellIs" dxfId="1" priority="2" operator="lessThan">
      <formula>0</formula>
    </cfRule>
  </conditionalFormatting>
  <conditionalFormatting sqref="F134:F192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Updates for contestants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Roemelt, Greg</dc:creator>
  <cp:lastModifiedBy>Administrator</cp:lastModifiedBy>
  <dcterms:created xsi:type="dcterms:W3CDTF">2019-11-04T14:51:29Z</dcterms:created>
  <dcterms:modified xsi:type="dcterms:W3CDTF">2019-12-16T20:42:12Z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MSOLanguageID">
    <vt:lpwstr>msoLanguageIDEnglishUS</vt:lpwstr>
  </property>
  <property fmtid="{D5CDD505-2E9C-101B-9397-08002B2CF9AE}" pid="3" name="{A44787D4-0540-4523-9961-78E4036D8C6D}">
    <vt:lpwstr>{F3138AAA-E915-4754-A03C-554E12B3DB37}</vt:lpwstr>
  </property>
</Properties>
</file>