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3\S23\GIIR S23\"/>
    </mc:Choice>
  </mc:AlternateContent>
  <xr:revisionPtr revIDLastSave="0" documentId="8_{0961E59F-DB91-4270-8935-0EEE19D96D35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Question 1" sheetId="37" r:id="rId1"/>
    <sheet name="Question 2" sheetId="40" r:id="rId2"/>
    <sheet name="Question 3" sheetId="41" r:id="rId3"/>
    <sheet name="Question 4" sheetId="42" r:id="rId4"/>
    <sheet name="Question 5" sheetId="43" r:id="rId5"/>
    <sheet name="Question 6" sheetId="44" r:id="rId6"/>
    <sheet name="Question 7" sheetId="46" r:id="rId7"/>
    <sheet name="Question 8" sheetId="47" r:id="rId8"/>
    <sheet name="Question 9" sheetId="48" r:id="rId9"/>
    <sheet name="Question 10" sheetId="49" r:id="rId10"/>
    <sheet name="Question 11" sheetId="50" r:id="rId11"/>
    <sheet name="Question 12" sheetId="51" r:id="rId12"/>
    <sheet name="Question 13" sheetId="52" r:id="rId13"/>
    <sheet name="Question 14" sheetId="3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37" l="1"/>
  <c r="U34" i="37" s="1"/>
  <c r="Y34" i="37" s="1"/>
</calcChain>
</file>

<file path=xl/sharedStrings.xml><?xml version="1.0" encoding="utf-8"?>
<sst xmlns="http://schemas.openxmlformats.org/spreadsheetml/2006/main" count="370" uniqueCount="222">
  <si>
    <t>(c)</t>
  </si>
  <si>
    <t>ANSWER:</t>
  </si>
  <si>
    <t>(d)</t>
  </si>
  <si>
    <t>(e)</t>
  </si>
  <si>
    <t>(a)</t>
  </si>
  <si>
    <t>(b)</t>
  </si>
  <si>
    <t>(f)</t>
  </si>
  <si>
    <t>The response for part (a) is to be provided in the Word document.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</si>
  <si>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</si>
  <si>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</si>
  <si>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</si>
  <si>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You may choose to draw on this diagram to assist you in responding to this question. Use of this diagram is not required for full credit.</t>
  </si>
  <si>
    <t>HIJ Insurance writes both 6-month and 12-month policies for a line of business.  You are given the following: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</si>
  <si>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On January 1, 2020, the following policies were in-force: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</si>
  <si>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were no new policies written in 2020, but all in-force policies were renewed upon expiry.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</si>
  <si>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have been no additional rate changes since July 1, 2021.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</si>
  <si>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It is assumed that the key assumptions of the parallelogram method are valid.</t>
    </r>
  </si>
  <si>
    <t xml:space="preserve">6-month policies with an average premium of </t>
  </si>
  <si>
    <t xml:space="preserve">12-month policies with an average premium of 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</si>
  <si>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All premiums were increased by </t>
    </r>
  </si>
  <si>
    <t>for policies renewed on or after January 1, 2020.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</si>
  <si>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Due to COVID-19, there was a </t>
    </r>
  </si>
  <si>
    <t>for policies written or renewed on or after July 1, 2021.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</si>
  <si>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the two key assumptions of the parallelogram method.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</si>
  <si>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Calculate the calendar year 2020 on-level premium to be used for a ratemaking analysis.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</si>
  <si>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two examples of general insurance policies where exposures are not usually earned evenly throughout the policy term.</t>
    </r>
  </si>
  <si>
    <t>Question 2</t>
  </si>
  <si>
    <t>You are constructing claims data files for a ratemaking analysis.</t>
  </si>
  <si>
    <t>The response for part (b) is to be provided in the Word document.</t>
  </si>
  <si>
    <t>You are given the following claims data aggregated by accident year:</t>
  </si>
  <si>
    <t>Accident</t>
  </si>
  <si>
    <t>Reported Claims</t>
  </si>
  <si>
    <t>Year</t>
  </si>
  <si>
    <t>Paid Claims</t>
  </si>
  <si>
    <t>Reported Counts</t>
  </si>
  <si>
    <t>Closed Counts</t>
  </si>
  <si>
    <t>Original</t>
  </si>
  <si>
    <t>Corrected</t>
  </si>
  <si>
    <t>Transaction</t>
  </si>
  <si>
    <t>Date</t>
  </si>
  <si>
    <t>Amount</t>
  </si>
  <si>
    <t>Accident Date</t>
  </si>
  <si>
    <t>n/a</t>
  </si>
  <si>
    <t>Claim reported to company, case estimate established</t>
  </si>
  <si>
    <t>Claim Payment</t>
  </si>
  <si>
    <t>Change in case estimate</t>
  </si>
  <si>
    <t>–500,000</t>
  </si>
  <si>
    <t>–50,000</t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</si>
  <si>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Construct new data triangles with corrections for this claim file.</t>
    </r>
  </si>
  <si>
    <t>The calendar year 2022 changes for accident years 2016 and prior were:</t>
  </si>
  <si>
    <t>in paid claims</t>
  </si>
  <si>
    <t>in case estimates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</si>
  <si>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calendar year 2022 reported claims, based on corrected data.</t>
    </r>
  </si>
  <si>
    <t>Question 3</t>
  </si>
  <si>
    <t>You are estimating ultimate claims as of December 31, 2022 for reserving purposes.</t>
  </si>
  <si>
    <t>The response for part (c) is to be provided in the Word document.</t>
  </si>
  <si>
    <t>The response for part (d) is to be provided in the Word document.</t>
  </si>
  <si>
    <t>The response for part (e) is to be provided in the Word document.</t>
  </si>
  <si>
    <t>You are given the following:</t>
  </si>
  <si>
    <t>Cumulative Paid Claims</t>
  </si>
  <si>
    <t>Accident Year</t>
  </si>
  <si>
    <t>Projected Ultimate Claims from Reported Development Method</t>
  </si>
  <si>
    <t>Question 4</t>
  </si>
  <si>
    <t>Calendar Year</t>
  </si>
  <si>
    <t>Earned Exposures</t>
  </si>
  <si>
    <t>Direct Written Premiums</t>
  </si>
  <si>
    <t>Direct Earned Premiums</t>
  </si>
  <si>
    <t>Total Commission Expenses and Premium Taxes</t>
  </si>
  <si>
    <t>General Expenses</t>
  </si>
  <si>
    <t>2023 Budget</t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</si>
  <si>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Recommend the total variable expense ratio to use in ratemaking.  Justify your recommendation.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</si>
  <si>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the fixed expense per exposure to use in ratemaking.  Justify your recommendation.</t>
    </r>
  </si>
  <si>
    <t>Question 5</t>
  </si>
  <si>
    <r>
      <t>(</t>
    </r>
    <r>
      <rPr>
        <i/>
        <sz val="12"/>
        <color rgb="FF002060"/>
        <rFont val="Times New Roman"/>
        <family val="1"/>
      </rPr>
      <t>8 points</t>
    </r>
    <r>
      <rPr>
        <sz val="12"/>
        <color rgb="FF002060"/>
        <rFont val="Times New Roman"/>
        <family val="1"/>
      </rPr>
      <t>)</t>
    </r>
  </si>
  <si>
    <t>You are trending earned premiums for ratemaking purposes and are given the following:</t>
  </si>
  <si>
    <t>Experience Period</t>
  </si>
  <si>
    <t>Earned Exposures by Policy Limits</t>
  </si>
  <si>
    <t>Current Increased Limits Factors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</si>
  <si>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Recommend the annual premium trend due to the shift in policy limits to use for ratemaking.  Justify your recommendation.</t>
    </r>
  </si>
  <si>
    <t>You are given the following additional information: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</si>
  <si>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New rates are to be effective September 1, 2023 for one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</si>
  <si>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written evenly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</si>
  <si>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earned evenly throughout the policy term.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</si>
  <si>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Prior to January 1, 2020, all policies were written for 12-month terms.</t>
    </r>
  </si>
  <si>
    <t>Earned Premiums</t>
  </si>
  <si>
    <t>Ultimate Claims</t>
  </si>
  <si>
    <t>Premium On-Level Factors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</si>
  <si>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  Calculate the indicated rate level change for this line of business using a claims ratio approach.  Justify any selection(s).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</si>
  <si>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profit and contingencies to premium ratio implied by a 3% rate increase using your colleague’s indicated rate change.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</si>
  <si>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two actions the company can take that could help achieve the target profit, given the 3% rate increase.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</si>
  <si>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Since January 1, 2020, </t>
    </r>
  </si>
  <si>
    <t xml:space="preserve">of all policies have been written for 12-month terms and </t>
  </si>
  <si>
    <t xml:space="preserve"> of all policies have been written for 6-month terms.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</si>
  <si>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trend due to a shift in deductibles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</si>
  <si>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severity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</si>
  <si>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frequency trend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</si>
  <si>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ratio of ULAE to claims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</si>
  <si>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ratio of fixed expenses to premiums at current rates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</si>
  <si>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ratio of variable expenses to premiums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</si>
  <si>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ratio of profit and contingencies to premiums is</t>
    </r>
  </si>
  <si>
    <t xml:space="preserve">The company’s management decided to increase rates by </t>
  </si>
  <si>
    <t xml:space="preserve">Your colleague calculated the indicated rate change for this line of business to be </t>
  </si>
  <si>
    <t>Question 6</t>
  </si>
  <si>
    <t>You are estimating ultimate claims as of December 31, 2022 using the Cape Cod method.</t>
  </si>
  <si>
    <t>On-Level Earned Premiums</t>
  </si>
  <si>
    <t>Paid Cumulative Development Factors</t>
  </si>
  <si>
    <t>You are given the following for a liability line of business: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</si>
  <si>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trend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</si>
  <si>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Tort reform reduced claim costs by </t>
    </r>
  </si>
  <si>
    <r>
      <t xml:space="preserve"> </t>
    </r>
    <r>
      <rPr>
        <sz val="12"/>
        <color rgb="FF002060"/>
        <rFont val="Times New Roman"/>
        <family val="1"/>
      </rPr>
      <t>for all accidents occurring on or after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</si>
  <si>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Calculate projected ultimate claims using the Cape Cod method applied to paid claims.</t>
    </r>
  </si>
  <si>
    <r>
      <t xml:space="preserve">Projected ultimate claims using the Cape Cod method applied to </t>
    </r>
    <r>
      <rPr>
        <b/>
        <i/>
        <sz val="12"/>
        <color rgb="FF002060"/>
        <rFont val="Times New Roman"/>
        <family val="1"/>
      </rPr>
      <t>reported</t>
    </r>
    <r>
      <rPr>
        <sz val="12"/>
        <color rgb="FF002060"/>
        <rFont val="Times New Roman"/>
        <family val="1"/>
      </rPr>
      <t xml:space="preserve"> claims are significantly less than those calculated in part (b).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</si>
  <si>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two situations that could result in such a difference in Cape Cod projections.</t>
    </r>
  </si>
  <si>
    <t>Question 7</t>
  </si>
  <si>
    <t>Question 8</t>
  </si>
  <si>
    <t>You are estimating an earthquake catastrophe loading to use in a ratemaking analysis that was determined from a catastrophe model.  You are given the following:</t>
  </si>
  <si>
    <t>Date of modeled expected claims cost level</t>
  </si>
  <si>
    <t>Date of in-force exposures reflected in catastrophe model</t>
  </si>
  <si>
    <t>Calendar year 2022 trended earned premium at current rate level</t>
  </si>
  <si>
    <t>Annual exposure trend</t>
  </si>
  <si>
    <t>Effective date of new rates</t>
  </si>
  <si>
    <t>All policies are written for 12-month terms and new rates will be in effect for one year.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</si>
  <si>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catastrophe loading to be used for ratemaking, as a claim ratio.</t>
    </r>
  </si>
  <si>
    <t>Claims following a catastrophe are often subject to demand surge.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</si>
  <si>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how you would consider the effect of a demand surge in the calculation of the catastrophe loading for ratemaking.</t>
    </r>
  </si>
  <si>
    <t>Question 9</t>
  </si>
  <si>
    <t>You are estimating unpaid ULAE as of December 31, 2022 for a line of business that has experienced significant inflation over the past five years.  You are given the following:</t>
  </si>
  <si>
    <t>Report Year</t>
  </si>
  <si>
    <t>Estimated Ultimate Claims</t>
  </si>
  <si>
    <t>Maturity Age in months</t>
  </si>
  <si>
    <t>Reported Age-to-Ultimate Development Factors</t>
  </si>
  <si>
    <t>Paid ULAE</t>
  </si>
  <si>
    <t>Expected Paid Claims</t>
  </si>
  <si>
    <t>Expected Reported Claims</t>
  </si>
  <si>
    <t>?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</si>
  <si>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the classical paid-to-paid method may not be appropriate for estimating unpaid ULAE in this case.</t>
    </r>
  </si>
  <si>
    <t>You are provided with the following additional information:</t>
  </si>
  <si>
    <r>
      <t>·</t>
    </r>
    <r>
      <rPr>
        <sz val="7"/>
        <color rgb="FF002060"/>
        <rFont val="Times New Roman"/>
        <family val="1"/>
      </rPr>
      <t xml:space="preserve">       </t>
    </r>
  </si>
  <si>
    <t xml:space="preserve"> of ULAE is associated with opening a claim file and 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</si>
  <si>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unpaid ULAE as of December 31, 2022 using the recommended ratio from part (c).</t>
    </r>
  </si>
  <si>
    <t>Question 10</t>
  </si>
  <si>
    <t>You are given the following estimates of ultimate claims as of December 31, 2022 using various projection methods:</t>
  </si>
  <si>
    <t>Ultimate Claims Derived from Paid Claims</t>
  </si>
  <si>
    <t>Accident Year (AY)</t>
  </si>
  <si>
    <t>Development Method</t>
  </si>
  <si>
    <t>Frequency- Severity Method</t>
  </si>
  <si>
    <t>Expected Method</t>
  </si>
  <si>
    <t>Bornhuetter Ferguson Method</t>
  </si>
  <si>
    <t>Total</t>
  </si>
  <si>
    <t>Ultimate Claims Derived from Reported Claims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</si>
  <si>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Investigative testing indicated that case outstanding adequacy was strengthened in 2022.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</si>
  <si>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claims manager stated that the settlement of claims has slowed in the most recent two years, but investigative testing did not indicate </t>
    </r>
  </si>
  <si>
    <t>You are evaluating these various methods for selecting estimates of ultimate claims.</t>
  </si>
  <si>
    <r>
      <t>(</t>
    </r>
    <r>
      <rPr>
        <i/>
        <sz val="12"/>
        <color rgb="FF002060"/>
        <rFont val="Times New Roman"/>
        <family val="1"/>
      </rPr>
      <t>0.5 point</t>
    </r>
    <r>
      <rPr>
        <sz val="12"/>
        <color rgb="FF002060"/>
        <rFont val="Times New Roman"/>
        <family val="1"/>
      </rPr>
      <t>)  Calculate the case estimate and IBNR for AY 2020, based on your recommendation in part (b).</t>
    </r>
  </si>
  <si>
    <t>Question 11</t>
  </si>
  <si>
    <t>Ultimate</t>
  </si>
  <si>
    <t>Counts</t>
  </si>
  <si>
    <t>The claims department manager has advised you that there is currently a delay in claims processing.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</si>
  <si>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Ultimate counts were based on the development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</si>
  <si>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Identify two possible reasons for a delay in claims processing.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</si>
  <si>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disposal ratio triangle for this line of business.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</si>
  <si>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Interpret the results from part (b).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</si>
  <si>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adjusted paid claims triangle.</t>
    </r>
  </si>
  <si>
    <t>Question 12</t>
  </si>
  <si>
    <t>You are estimating claim liabilities as of December 31, 2022.  You are given the following:</t>
  </si>
  <si>
    <t>Projected Ultimate Claims from the Development Method </t>
  </si>
  <si>
    <t>To 2022 Cost Level</t>
  </si>
  <si>
    <t>To Current Rate Level</t>
  </si>
  <si>
    <t>Based on Paid Claims</t>
  </si>
  <si>
    <t>Based on Reported Claims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</si>
  <si>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severity trend is 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</si>
  <si>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Calculate expected claims for each accident year using the expected method.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</si>
  <si>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projected ultimate claims using the Bornhuetter Ferguson method with reported claims and your results from part (a).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</si>
  <si>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Assess the reasonableness of the inputs to the Bornhuetter Ferguson method in part (b).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</si>
  <si>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total IBNR using your results from part (b).</t>
    </r>
  </si>
  <si>
    <t>Question 13</t>
  </si>
  <si>
    <t>You are estimating ultimate claims for a medium-tailed line of business evaluated as of December 31, 2022. Your reserving software produces the following preliminary estimates based on a simple application of the development method:</t>
  </si>
  <si>
    <t>Claims</t>
  </si>
  <si>
    <t>Your colleague reviewed the triangle of reported claim ratios for this line of business.  The most recent diagonal showed a significant increase and your colleague concluded that this is clear evidence of an increase in case outstanding adequacy.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</si>
  <si>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your colleague’s conclusion.</t>
    </r>
  </si>
  <si>
    <t>The ratios of paid to reported claims is one investigative test used to determine if there is evidence of a change in claim settlement patterns.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</si>
  <si>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Analyze this data for evidence of a change in claim settlement patterns, using an investigative test other than the test described in part (c).  Justify your conclusion.</t>
    </r>
  </si>
  <si>
    <t>Question 14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</si>
  <si>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</si>
  <si>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t>You are estimating ultimate claims as of December 31, 2022 using the development-based frequency-severity method.  You are given the following:</t>
  </si>
  <si>
    <t>Ultimate Counts Based on Development Method</t>
  </si>
  <si>
    <t>Ultimate Severity Based on Development Method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</si>
  <si>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earned exposures are not inflation sensitive. 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</si>
  <si>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Estimate ultimate claims for all accident years using the development-based frequency-severity method.</t>
    </r>
  </si>
  <si>
    <t>There are times when projections from the frequency-severity method are preferred over the development method when used as inputs to the expected method.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</si>
  <si>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two scenarios when projections from the frequency-severity method are preferred.</t>
    </r>
  </si>
  <si>
    <t>The response for question 7 is to be provided in the Word document.</t>
  </si>
  <si>
    <t xml:space="preserve">rate reduction effective for all new, renewal, and in-force </t>
  </si>
  <si>
    <t>policies on April 1, 2020.</t>
  </si>
  <si>
    <t>It was subsequently discovered that a claim file was miscoded in the system as follows: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</si>
  <si>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projected ultimate claims for all accident years using the paid development method.</t>
    </r>
  </si>
  <si>
    <t>You are conducting an analysis of expenses for ratemaking purposes and are given the following:</t>
  </si>
  <si>
    <t xml:space="preserve"> to implement in 2023, and the cost will be spread over four years.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</si>
  <si>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the Cape Cod method may not be appropriate for coverages such as property or automobile collision.</t>
    </r>
  </si>
  <si>
    <t>Annual claim severity trend</t>
  </si>
  <si>
    <t>Modeled expected earthquake claims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</si>
  <si>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two trend adjustments must be made to the modeled expected earthquake claims to calculate the catastrophe loading for ratemaking.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</si>
  <si>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 xml:space="preserve">)  Calculate the ULAE ratio for each year using the Mango and Allen smoothing adjustment based on paid </t>
    </r>
    <r>
      <rPr>
        <u/>
        <sz val="12"/>
        <color rgb="FF002060"/>
        <rFont val="Times New Roman"/>
        <family val="1"/>
      </rPr>
      <t>and</t>
    </r>
    <r>
      <rPr>
        <sz val="12"/>
        <color rgb="FF002060"/>
        <rFont val="Times New Roman"/>
        <family val="1"/>
      </rPr>
      <t xml:space="preserve"> reported claim data.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</si>
  <si>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IBNR is</t>
    </r>
  </si>
  <si>
    <t xml:space="preserve"> relates to maintaining and closing a claim file</t>
  </si>
  <si>
    <t>a change in the pattern of claim settlement for the most recent two years.</t>
  </si>
  <si>
    <t>You are estimating ultimate claims for a line of business as of December 31, 2022 and are given the following:</t>
  </si>
  <si>
    <t>You have decided to use a Berquist-Sherman approach to adjust for changing settlement rates.  The average paid claim varies only by accident year trend.  You are given the following:</t>
  </si>
  <si>
    <t>Average Paid Claim for Calendar Year 2022</t>
  </si>
  <si>
    <t>As part of your claims analysis, you are conducting various investigative tests for evaluating potential changes in case reserve adequacy and/or claim settlement patterns.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</si>
  <si>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an annual claim frequency trend to use for the development-based frequency-severity method.  Justify your recommendation.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</si>
  <si>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reason why an indicated rate change using a pure premium approach may not result in the same result as part (b).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</si>
  <si>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Analyze this data for evidence of a change in case reserve adequacy, using two different investigative tests.  Justify your conclusion.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</si>
  <si>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Recommend a ULAE ratio to use for this line of business.  Justify your recommendation.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</si>
  <si>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Case estimate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</si>
  <si>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frequency trend is</t>
    </r>
  </si>
  <si>
    <t>The annual claim severity trend for this line of business is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</si>
  <si>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an additional step or approach that would increase your confidence in the estimate of expected earthquake claims.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</si>
  <si>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An unbudgeted system update will cost</t>
    </r>
  </si>
  <si>
    <r>
      <t>·</t>
    </r>
    <r>
      <rPr>
        <sz val="7"/>
        <color rgb="FF002060"/>
        <rFont val="Times New Roman"/>
        <family val="1"/>
      </rPr>
      <t>       </t>
    </r>
    <r>
      <rPr>
        <sz val="12"/>
        <color rgb="FF002060"/>
        <rFont val="Times New Roman"/>
        <family val="1"/>
      </rPr>
      <t xml:space="preserve">Fixed expenses are </t>
    </r>
  </si>
  <si>
    <t xml:space="preserve"> of general expenses.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</si>
  <si>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an increase in the most recent diagonal of the ratios of paid to reported claims triangle may not give a clear indication of such a change.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</si>
</sst>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.\ d\,\ yyyy"/>
    <numFmt numFmtId="165" formatCode="0.0%"/>
    <numFmt numFmtId="166" formatCode="mmmm\ d\,\ yyyy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b/>
      <sz val="12"/>
      <color rgb="FF002060"/>
      <name val="Times New Roman"/>
      <family val="1"/>
    </font>
    <font>
      <u/>
      <sz val="12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/>
    <xf numFmtId="0" fontId="2" fillId="0" borderId="0" xfId="0" applyFont="1" applyAlignment="1"/>
    <xf numFmtId="0" fontId="1" fillId="3" borderId="0" xfId="0" applyFont="1" applyFill="1" applyAlignment="1"/>
    <xf numFmtId="0" fontId="1" fillId="3" borderId="0" xfId="0" quotePrefix="1" applyFont="1" applyFill="1" applyAlignment="1"/>
    <xf numFmtId="0" fontId="6" fillId="3" borderId="0" xfId="0" applyFont="1" applyFill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quotePrefix="1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/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3" fontId="1" fillId="2" borderId="9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9" fontId="1" fillId="3" borderId="9" xfId="0" applyNumberFormat="1" applyFont="1" applyFill="1" applyBorder="1" applyAlignment="1">
      <alignment horizontal="center"/>
    </xf>
    <xf numFmtId="0" fontId="5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wrapText="1"/>
    </xf>
    <xf numFmtId="165" fontId="1" fillId="2" borderId="9" xfId="0" applyNumberFormat="1" applyFont="1" applyFill="1" applyBorder="1" applyAlignment="1">
      <alignment horizontal="center"/>
    </xf>
    <xf numFmtId="166" fontId="1" fillId="3" borderId="9" xfId="0" applyNumberFormat="1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left" vertical="center"/>
    </xf>
    <xf numFmtId="9" fontId="1" fillId="2" borderId="9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2" xfId="0" applyFont="1" applyFill="1" applyBorder="1" applyAlignment="1"/>
    <xf numFmtId="0" fontId="1" fillId="2" borderId="0" xfId="0" applyFont="1" applyFill="1" applyBorder="1"/>
    <xf numFmtId="9" fontId="7" fillId="2" borderId="9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9" fontId="1" fillId="3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CE2F-AEC1-4A0A-9F06-F548DA5064BE}">
  <dimension ref="A1:AB63"/>
  <sheetViews>
    <sheetView tabSelected="1" zoomScaleNormal="100" workbookViewId="0"/>
  </sheetViews>
  <sheetFormatPr defaultColWidth="8.85546875" defaultRowHeight="15.75" x14ac:dyDescent="0.25"/>
  <cols>
    <col min="1" max="3" width="8.85546875" style="1" customWidth="1"/>
    <col min="4" max="4" width="14.28515625" style="1" customWidth="1"/>
    <col min="5" max="6" width="8.85546875" style="1" customWidth="1"/>
    <col min="7" max="7" width="8.85546875" style="1"/>
    <col min="8" max="8" width="8.85546875" style="1" customWidth="1"/>
    <col min="9" max="11" width="8.85546875" style="1"/>
    <col min="12" max="12" width="8.85546875" style="1" customWidth="1"/>
    <col min="13" max="28" width="4" style="1" customWidth="1"/>
    <col min="29" max="16384" width="8.85546875" style="1"/>
  </cols>
  <sheetData>
    <row r="1" spans="1:18" ht="18.75" x14ac:dyDescent="0.3">
      <c r="A1" s="2" t="s">
        <v>9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10" t="s">
        <v>12</v>
      </c>
      <c r="B3" s="10"/>
      <c r="C3" s="10"/>
      <c r="D3" s="10"/>
      <c r="E3" s="10"/>
      <c r="F3" s="12"/>
      <c r="G3" s="12"/>
      <c r="H3" s="12"/>
      <c r="I3" s="12"/>
      <c r="J3" s="12"/>
      <c r="K3" s="4"/>
      <c r="L3" s="3"/>
    </row>
    <row r="4" spans="1:18" s="11" customFormat="1" x14ac:dyDescent="0.25">
      <c r="A4" s="24"/>
      <c r="B4" s="28" t="s">
        <v>13</v>
      </c>
      <c r="C4" s="25"/>
      <c r="D4" s="25"/>
      <c r="E4" s="10"/>
      <c r="F4" s="12"/>
      <c r="G4" s="12"/>
      <c r="H4" s="10"/>
      <c r="I4" s="10"/>
      <c r="J4" s="10"/>
      <c r="K4" s="10"/>
      <c r="L4" s="10"/>
    </row>
    <row r="5" spans="1:18" s="11" customFormat="1" x14ac:dyDescent="0.25">
      <c r="A5" s="24"/>
      <c r="B5" s="10"/>
      <c r="C5" s="29">
        <v>7500</v>
      </c>
      <c r="D5" s="28" t="s">
        <v>17</v>
      </c>
      <c r="E5" s="10"/>
      <c r="F5" s="12"/>
      <c r="G5" s="12"/>
      <c r="H5" s="29">
        <v>400</v>
      </c>
      <c r="I5" s="26"/>
      <c r="J5" s="10"/>
      <c r="K5" s="10"/>
      <c r="L5" s="10"/>
    </row>
    <row r="6" spans="1:18" s="11" customFormat="1" x14ac:dyDescent="0.25">
      <c r="A6" s="24"/>
      <c r="B6" s="10"/>
      <c r="C6" s="29">
        <v>12000</v>
      </c>
      <c r="D6" s="28" t="s">
        <v>18</v>
      </c>
      <c r="E6" s="10"/>
      <c r="F6" s="12"/>
      <c r="G6" s="12"/>
      <c r="H6" s="29">
        <v>750</v>
      </c>
      <c r="I6" s="26"/>
      <c r="J6" s="10"/>
      <c r="K6" s="10"/>
      <c r="L6" s="10"/>
    </row>
    <row r="7" spans="1:18" s="11" customFormat="1" x14ac:dyDescent="0.25">
      <c r="A7" s="24"/>
      <c r="B7" s="28" t="s">
        <v>14</v>
      </c>
      <c r="C7" s="25"/>
      <c r="D7" s="25"/>
      <c r="E7" s="10"/>
      <c r="F7" s="12"/>
      <c r="G7" s="12"/>
      <c r="H7" s="10"/>
      <c r="I7" s="10"/>
      <c r="J7" s="10"/>
      <c r="K7" s="10"/>
      <c r="L7" s="10"/>
    </row>
    <row r="8" spans="1:18" s="11" customFormat="1" x14ac:dyDescent="0.25">
      <c r="A8" s="24"/>
      <c r="B8" s="28" t="s">
        <v>19</v>
      </c>
      <c r="C8" s="25"/>
      <c r="D8" s="25"/>
      <c r="E8" s="30">
        <v>0.05</v>
      </c>
      <c r="F8" s="28" t="s">
        <v>20</v>
      </c>
      <c r="G8" s="10"/>
      <c r="H8" s="10"/>
      <c r="I8" s="10"/>
      <c r="J8" s="10"/>
      <c r="K8" s="10"/>
      <c r="L8" s="10"/>
    </row>
    <row r="9" spans="1:18" s="11" customFormat="1" x14ac:dyDescent="0.25">
      <c r="A9" s="10"/>
      <c r="B9" s="28" t="s">
        <v>21</v>
      </c>
      <c r="C9" s="25"/>
      <c r="D9" s="25"/>
      <c r="E9" s="31">
        <v>0.1</v>
      </c>
      <c r="F9" s="28" t="s">
        <v>192</v>
      </c>
      <c r="G9" s="10"/>
      <c r="H9" s="10"/>
      <c r="I9" s="10"/>
      <c r="J9" s="10"/>
      <c r="K9" s="10"/>
      <c r="L9" s="10"/>
    </row>
    <row r="10" spans="1:18" s="11" customFormat="1" x14ac:dyDescent="0.25">
      <c r="A10" s="10"/>
      <c r="B10" s="28"/>
      <c r="C10" s="25" t="s">
        <v>193</v>
      </c>
      <c r="D10" s="78"/>
      <c r="E10" s="79"/>
      <c r="F10" s="80"/>
      <c r="G10" s="10"/>
      <c r="H10" s="10"/>
      <c r="I10" s="10"/>
      <c r="J10" s="10"/>
      <c r="K10" s="10"/>
      <c r="L10" s="10"/>
    </row>
    <row r="11" spans="1:18" s="11" customFormat="1" x14ac:dyDescent="0.25">
      <c r="A11" s="10"/>
      <c r="B11" s="28" t="s">
        <v>19</v>
      </c>
      <c r="C11" s="25"/>
      <c r="D11" s="25"/>
      <c r="E11" s="31">
        <v>0.08</v>
      </c>
      <c r="F11" s="28" t="s">
        <v>22</v>
      </c>
      <c r="G11" s="10"/>
      <c r="H11" s="10"/>
      <c r="I11" s="10"/>
      <c r="J11" s="10"/>
      <c r="K11" s="10"/>
      <c r="L11" s="10"/>
    </row>
    <row r="12" spans="1:18" s="11" customFormat="1" x14ac:dyDescent="0.25">
      <c r="A12" s="24"/>
      <c r="B12" s="28" t="s">
        <v>15</v>
      </c>
      <c r="C12" s="25"/>
      <c r="D12" s="25"/>
      <c r="E12" s="10"/>
      <c r="F12" s="10"/>
      <c r="G12" s="10"/>
      <c r="H12" s="10"/>
      <c r="I12" s="10"/>
      <c r="J12" s="10"/>
      <c r="K12" s="10"/>
      <c r="L12" s="10"/>
    </row>
    <row r="13" spans="1:18" s="11" customFormat="1" x14ac:dyDescent="0.25">
      <c r="A13" s="10"/>
      <c r="B13" s="28" t="s">
        <v>16</v>
      </c>
      <c r="C13" s="25"/>
      <c r="D13" s="25"/>
      <c r="E13" s="10"/>
      <c r="F13" s="12"/>
      <c r="G13" s="12"/>
      <c r="H13" s="10"/>
      <c r="I13" s="10"/>
      <c r="J13" s="10"/>
      <c r="K13" s="10"/>
      <c r="L13" s="10"/>
    </row>
    <row r="14" spans="1:18" s="11" customFormat="1" x14ac:dyDescent="0.25">
      <c r="A14" s="12"/>
      <c r="B14" s="12"/>
      <c r="C14" s="12"/>
      <c r="D14" s="12"/>
      <c r="E14" s="12"/>
      <c r="F14" s="12"/>
      <c r="G14" s="12"/>
      <c r="H14" s="10"/>
      <c r="I14" s="10"/>
      <c r="J14" s="10"/>
      <c r="K14" s="10"/>
      <c r="L14" s="10"/>
    </row>
    <row r="15" spans="1:1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8" x14ac:dyDescent="0.25">
      <c r="A16" s="6" t="s">
        <v>4</v>
      </c>
      <c r="B16" s="9" t="s">
        <v>23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  <c r="N16" s="8"/>
      <c r="O16" s="8"/>
      <c r="P16" s="8"/>
      <c r="Q16" s="8"/>
      <c r="R16" s="8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4" x14ac:dyDescent="0.25">
      <c r="A18" s="7" t="s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x14ac:dyDescent="0.25">
      <c r="M21" s="8"/>
      <c r="N21" s="8"/>
    </row>
    <row r="22" spans="1:14" x14ac:dyDescent="0.25">
      <c r="M22" s="8"/>
      <c r="N22" s="8"/>
    </row>
    <row r="23" spans="1:14" x14ac:dyDescent="0.25">
      <c r="M23" s="8"/>
      <c r="N23" s="8"/>
    </row>
    <row r="24" spans="1:14" x14ac:dyDescent="0.25">
      <c r="M24" s="8"/>
      <c r="N24" s="8"/>
    </row>
    <row r="25" spans="1:14" x14ac:dyDescent="0.25">
      <c r="M25" s="8"/>
      <c r="N25" s="8"/>
    </row>
    <row r="26" spans="1:14" x14ac:dyDescent="0.25">
      <c r="M26" s="8"/>
      <c r="N26" s="8"/>
    </row>
    <row r="27" spans="1:14" x14ac:dyDescent="0.25">
      <c r="M27" s="8"/>
      <c r="N27" s="8"/>
    </row>
    <row r="28" spans="1:14" x14ac:dyDescent="0.25">
      <c r="M28" s="8"/>
      <c r="N28" s="8"/>
    </row>
    <row r="29" spans="1:14" x14ac:dyDescent="0.25">
      <c r="M29" s="8"/>
      <c r="N29" s="8"/>
    </row>
    <row r="31" spans="1:14" x14ac:dyDescent="0.25">
      <c r="A31" s="6" t="s">
        <v>5</v>
      </c>
      <c r="B31" s="9" t="s">
        <v>24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8" x14ac:dyDescent="0.25">
      <c r="A33" s="7" t="s">
        <v>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15" t="s">
        <v>11</v>
      </c>
    </row>
    <row r="34" spans="1:28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1">
        <v>2019</v>
      </c>
      <c r="N34" s="81"/>
      <c r="O34" s="81"/>
      <c r="P34" s="81"/>
      <c r="Q34" s="81">
        <f>M34+1</f>
        <v>2020</v>
      </c>
      <c r="R34" s="81"/>
      <c r="S34" s="81"/>
      <c r="T34" s="81"/>
      <c r="U34" s="81">
        <f>Q34+1</f>
        <v>2021</v>
      </c>
      <c r="V34" s="81"/>
      <c r="W34" s="81"/>
      <c r="X34" s="81"/>
      <c r="Y34" s="81">
        <f>U34+1</f>
        <v>2022</v>
      </c>
      <c r="Z34" s="81"/>
      <c r="AA34" s="81"/>
      <c r="AB34" s="81"/>
    </row>
    <row r="35" spans="1:28" ht="22.1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6"/>
      <c r="N35" s="17"/>
      <c r="O35" s="17"/>
      <c r="P35" s="18"/>
      <c r="Q35" s="16"/>
      <c r="R35" s="17"/>
      <c r="S35" s="17"/>
      <c r="T35" s="18"/>
      <c r="U35" s="16"/>
      <c r="V35" s="17"/>
      <c r="W35" s="17"/>
      <c r="X35" s="18"/>
      <c r="Y35" s="16"/>
      <c r="Z35" s="17"/>
      <c r="AA35" s="17"/>
      <c r="AB35" s="18"/>
    </row>
    <row r="36" spans="1:28" ht="22.1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9"/>
      <c r="N36" s="8"/>
      <c r="O36" s="8"/>
      <c r="P36" s="20"/>
      <c r="Q36" s="19"/>
      <c r="R36" s="8"/>
      <c r="S36" s="8"/>
      <c r="T36" s="20"/>
      <c r="U36" s="19"/>
      <c r="V36" s="8"/>
      <c r="W36" s="8"/>
      <c r="X36" s="20"/>
      <c r="Y36" s="19"/>
      <c r="Z36" s="8"/>
      <c r="AA36" s="8"/>
      <c r="AB36" s="20"/>
    </row>
    <row r="37" spans="1:28" ht="22.1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9"/>
      <c r="N37" s="8"/>
      <c r="O37" s="8"/>
      <c r="P37" s="20"/>
      <c r="Q37" s="19"/>
      <c r="R37" s="8"/>
      <c r="S37" s="8"/>
      <c r="T37" s="20"/>
      <c r="U37" s="19"/>
      <c r="V37" s="8"/>
      <c r="W37" s="8"/>
      <c r="X37" s="20"/>
      <c r="Y37" s="19"/>
      <c r="Z37" s="8"/>
      <c r="AA37" s="8"/>
      <c r="AB37" s="20"/>
    </row>
    <row r="38" spans="1:28" ht="22.1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21"/>
      <c r="N38" s="22"/>
      <c r="O38" s="22"/>
      <c r="P38" s="23"/>
      <c r="Q38" s="21"/>
      <c r="R38" s="22"/>
      <c r="S38" s="22"/>
      <c r="T38" s="23"/>
      <c r="U38" s="21"/>
      <c r="V38" s="22"/>
      <c r="W38" s="22"/>
      <c r="X38" s="23"/>
      <c r="Y38" s="21"/>
      <c r="Z38" s="22"/>
      <c r="AA38" s="22"/>
      <c r="AB38" s="23"/>
    </row>
    <row r="39" spans="1:2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2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2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28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28" x14ac:dyDescent="0.25">
      <c r="M43" s="7"/>
    </row>
    <row r="44" spans="1:28" x14ac:dyDescent="0.25">
      <c r="M44" s="7"/>
    </row>
    <row r="45" spans="1:28" x14ac:dyDescent="0.25">
      <c r="M45" s="7"/>
    </row>
    <row r="53" spans="1:14" x14ac:dyDescent="0.25">
      <c r="A53" s="6" t="s">
        <v>0</v>
      </c>
      <c r="B53" s="82" t="s">
        <v>25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4" spans="1:14" x14ac:dyDescent="0.25">
      <c r="A54" s="3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4" x14ac:dyDescent="0.25">
      <c r="A56" s="7" t="s">
        <v>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61" spans="1:14" x14ac:dyDescent="0.25">
      <c r="M61" s="7"/>
      <c r="N61" s="7"/>
    </row>
    <row r="62" spans="1:14" x14ac:dyDescent="0.25">
      <c r="M62" s="7"/>
      <c r="N62" s="7"/>
    </row>
    <row r="63" spans="1:14" x14ac:dyDescent="0.25">
      <c r="M63" s="7"/>
      <c r="N63" s="7"/>
    </row>
  </sheetData>
  <mergeCells count="5">
    <mergeCell ref="Y34:AB34"/>
    <mergeCell ref="B53:L54"/>
    <mergeCell ref="M34:P34"/>
    <mergeCell ref="Q34:T34"/>
    <mergeCell ref="U34:X3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8E34-879A-4DFD-8F59-E81DE19140C2}">
  <dimension ref="A1:R51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7" width="14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140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141</v>
      </c>
      <c r="B3" s="10"/>
      <c r="C3" s="10"/>
      <c r="D3" s="10"/>
      <c r="E3" s="10"/>
      <c r="F3" s="12"/>
      <c r="G3" s="12"/>
      <c r="H3" s="12"/>
      <c r="I3" s="12"/>
      <c r="J3" s="12"/>
      <c r="K3" s="4"/>
      <c r="L3" s="3"/>
    </row>
    <row r="4" spans="1:12" s="11" customFormat="1" x14ac:dyDescent="0.25">
      <c r="A4" s="24"/>
      <c r="B4" s="10"/>
      <c r="C4" s="10"/>
      <c r="D4" s="10"/>
      <c r="E4" s="10"/>
      <c r="F4" s="12"/>
      <c r="G4" s="12"/>
      <c r="H4" s="10"/>
      <c r="I4" s="10"/>
      <c r="J4" s="10"/>
      <c r="K4" s="10"/>
      <c r="L4" s="10"/>
    </row>
    <row r="5" spans="1:12" s="11" customFormat="1" x14ac:dyDescent="0.25">
      <c r="A5" s="24"/>
      <c r="B5" s="74"/>
      <c r="C5" s="74"/>
      <c r="D5" s="85" t="s">
        <v>142</v>
      </c>
      <c r="E5" s="85"/>
      <c r="F5" s="85"/>
      <c r="G5" s="85"/>
      <c r="H5" s="10"/>
      <c r="I5" s="10"/>
      <c r="J5" s="10"/>
      <c r="K5" s="10"/>
      <c r="L5" s="10"/>
    </row>
    <row r="6" spans="1:12" s="11" customFormat="1" ht="47.25" x14ac:dyDescent="0.25">
      <c r="A6" s="13"/>
      <c r="B6" s="75" t="s">
        <v>143</v>
      </c>
      <c r="C6" s="75" t="s">
        <v>33</v>
      </c>
      <c r="D6" s="52" t="s">
        <v>144</v>
      </c>
      <c r="E6" s="52" t="s">
        <v>145</v>
      </c>
      <c r="F6" s="52" t="s">
        <v>146</v>
      </c>
      <c r="G6" s="52" t="s">
        <v>147</v>
      </c>
      <c r="H6" s="10"/>
      <c r="I6" s="10"/>
      <c r="J6" s="10"/>
      <c r="K6" s="10"/>
      <c r="L6" s="10"/>
    </row>
    <row r="7" spans="1:12" s="11" customFormat="1" x14ac:dyDescent="0.25">
      <c r="A7" s="13"/>
      <c r="B7" s="60">
        <v>2016</v>
      </c>
      <c r="C7" s="46">
        <v>5536160</v>
      </c>
      <c r="D7" s="46">
        <v>5905048</v>
      </c>
      <c r="E7" s="46">
        <v>5978876</v>
      </c>
      <c r="F7" s="46">
        <v>5942040</v>
      </c>
      <c r="G7" s="46">
        <v>5907359</v>
      </c>
      <c r="H7" s="10"/>
      <c r="I7" s="10"/>
      <c r="J7" s="10"/>
      <c r="K7" s="10"/>
      <c r="L7" s="10"/>
    </row>
    <row r="8" spans="1:12" s="11" customFormat="1" x14ac:dyDescent="0.25">
      <c r="A8" s="13"/>
      <c r="B8" s="60">
        <v>2017</v>
      </c>
      <c r="C8" s="46">
        <v>5562236</v>
      </c>
      <c r="D8" s="46">
        <v>6328184</v>
      </c>
      <c r="E8" s="46">
        <v>6384657</v>
      </c>
      <c r="F8" s="46">
        <v>6361957</v>
      </c>
      <c r="G8" s="46">
        <v>6332272</v>
      </c>
      <c r="H8" s="10"/>
      <c r="I8" s="10"/>
      <c r="J8" s="10"/>
      <c r="K8" s="10"/>
      <c r="L8" s="10"/>
    </row>
    <row r="9" spans="1:12" s="11" customFormat="1" x14ac:dyDescent="0.25">
      <c r="A9" s="12"/>
      <c r="B9" s="60">
        <v>2018</v>
      </c>
      <c r="C9" s="46">
        <v>5351923</v>
      </c>
      <c r="D9" s="46">
        <v>6826215</v>
      </c>
      <c r="E9" s="46">
        <v>6858911</v>
      </c>
      <c r="F9" s="46">
        <v>6849499</v>
      </c>
      <c r="G9" s="46">
        <v>6831243</v>
      </c>
      <c r="H9" s="10"/>
      <c r="I9" s="10"/>
      <c r="J9" s="10"/>
      <c r="K9" s="10"/>
      <c r="L9" s="10"/>
    </row>
    <row r="10" spans="1:12" s="11" customFormat="1" x14ac:dyDescent="0.25">
      <c r="A10" s="12"/>
      <c r="B10" s="60">
        <v>2019</v>
      </c>
      <c r="C10" s="46">
        <v>4867479</v>
      </c>
      <c r="D10" s="46">
        <v>7452341</v>
      </c>
      <c r="E10" s="46">
        <v>7354623</v>
      </c>
      <c r="F10" s="46">
        <v>7435596</v>
      </c>
      <c r="G10" s="46">
        <v>7446533</v>
      </c>
      <c r="H10" s="10"/>
      <c r="I10" s="10"/>
      <c r="J10" s="10"/>
      <c r="K10" s="10"/>
      <c r="L10" s="10"/>
    </row>
    <row r="11" spans="1:12" s="11" customFormat="1" x14ac:dyDescent="0.25">
      <c r="A11" s="12"/>
      <c r="B11" s="60">
        <v>2020</v>
      </c>
      <c r="C11" s="46">
        <v>4015114</v>
      </c>
      <c r="D11" s="46">
        <v>7951950</v>
      </c>
      <c r="E11" s="46">
        <v>8011083</v>
      </c>
      <c r="F11" s="46">
        <v>7939852</v>
      </c>
      <c r="G11" s="46">
        <v>7945960</v>
      </c>
      <c r="H11" s="10"/>
      <c r="I11" s="10"/>
      <c r="J11" s="10"/>
      <c r="K11" s="10"/>
      <c r="L11" s="10"/>
    </row>
    <row r="12" spans="1:12" s="11" customFormat="1" x14ac:dyDescent="0.25">
      <c r="A12" s="12"/>
      <c r="B12" s="60">
        <v>2021</v>
      </c>
      <c r="C12" s="46">
        <v>2890960</v>
      </c>
      <c r="D12" s="46">
        <v>8509581</v>
      </c>
      <c r="E12" s="46">
        <v>8494145</v>
      </c>
      <c r="F12" s="46">
        <v>8541832</v>
      </c>
      <c r="G12" s="46">
        <v>8530876</v>
      </c>
      <c r="H12" s="10"/>
      <c r="I12" s="10"/>
      <c r="J12" s="10"/>
      <c r="K12" s="10"/>
      <c r="L12" s="10"/>
    </row>
    <row r="13" spans="1:12" s="11" customFormat="1" x14ac:dyDescent="0.25">
      <c r="A13" s="12"/>
      <c r="B13" s="60">
        <v>2022</v>
      </c>
      <c r="C13" s="46">
        <v>1312636</v>
      </c>
      <c r="D13" s="73">
        <v>8195915</v>
      </c>
      <c r="E13" s="46">
        <v>9200755</v>
      </c>
      <c r="F13" s="46">
        <v>9329317</v>
      </c>
      <c r="G13" s="46">
        <v>9147794</v>
      </c>
      <c r="H13" s="10"/>
      <c r="I13" s="10"/>
      <c r="J13" s="10"/>
      <c r="K13" s="10"/>
      <c r="L13" s="10"/>
    </row>
    <row r="14" spans="1:12" s="11" customFormat="1" x14ac:dyDescent="0.25">
      <c r="A14" s="12"/>
      <c r="B14" s="35" t="s">
        <v>148</v>
      </c>
      <c r="C14" s="54">
        <v>29536508</v>
      </c>
      <c r="D14" s="54">
        <v>51169234</v>
      </c>
      <c r="E14" s="54">
        <v>52283050</v>
      </c>
      <c r="F14" s="54">
        <v>52400093</v>
      </c>
      <c r="G14" s="54">
        <v>52142037</v>
      </c>
      <c r="H14" s="10"/>
      <c r="I14" s="10"/>
      <c r="J14" s="10"/>
      <c r="K14" s="10"/>
      <c r="L14" s="10"/>
    </row>
    <row r="15" spans="1:12" s="11" customForma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s="11" customFormat="1" x14ac:dyDescent="0.25">
      <c r="A16" s="12"/>
      <c r="B16" s="74"/>
      <c r="C16" s="74"/>
      <c r="D16" s="85" t="s">
        <v>149</v>
      </c>
      <c r="E16" s="85"/>
      <c r="F16" s="85"/>
      <c r="G16" s="85"/>
      <c r="H16" s="10"/>
      <c r="I16" s="10"/>
      <c r="J16" s="10"/>
      <c r="K16" s="10"/>
      <c r="L16" s="10"/>
    </row>
    <row r="17" spans="1:12" s="11" customFormat="1" ht="47.25" x14ac:dyDescent="0.25">
      <c r="A17" s="12"/>
      <c r="B17" s="75" t="s">
        <v>143</v>
      </c>
      <c r="C17" s="75" t="s">
        <v>31</v>
      </c>
      <c r="D17" s="52" t="s">
        <v>144</v>
      </c>
      <c r="E17" s="52" t="s">
        <v>145</v>
      </c>
      <c r="F17" s="52" t="s">
        <v>146</v>
      </c>
      <c r="G17" s="52" t="s">
        <v>147</v>
      </c>
      <c r="H17" s="10"/>
      <c r="I17" s="10"/>
      <c r="J17" s="10"/>
      <c r="K17" s="10"/>
      <c r="L17" s="10"/>
    </row>
    <row r="18" spans="1:12" s="11" customFormat="1" x14ac:dyDescent="0.25">
      <c r="A18" s="12"/>
      <c r="B18" s="60">
        <v>2016</v>
      </c>
      <c r="C18" s="46">
        <v>5561671</v>
      </c>
      <c r="D18" s="46">
        <v>5655187</v>
      </c>
      <c r="E18" s="46">
        <v>6262148</v>
      </c>
      <c r="F18" s="46">
        <v>6328143</v>
      </c>
      <c r="G18" s="46">
        <v>5666316</v>
      </c>
      <c r="H18" s="10"/>
      <c r="I18" s="10"/>
      <c r="J18" s="10"/>
      <c r="K18" s="10"/>
      <c r="L18" s="10"/>
    </row>
    <row r="19" spans="1:12" s="11" customFormat="1" x14ac:dyDescent="0.25">
      <c r="A19" s="12"/>
      <c r="B19" s="60">
        <v>2017</v>
      </c>
      <c r="C19" s="46">
        <v>5933723</v>
      </c>
      <c r="D19" s="46">
        <v>6134945</v>
      </c>
      <c r="E19" s="46">
        <v>6683825</v>
      </c>
      <c r="F19" s="46">
        <v>6775345</v>
      </c>
      <c r="G19" s="46">
        <v>6155950</v>
      </c>
      <c r="H19" s="10"/>
      <c r="I19" s="10"/>
      <c r="J19" s="10"/>
      <c r="K19" s="10"/>
      <c r="L19" s="10"/>
    </row>
    <row r="20" spans="1:12" s="11" customFormat="1" x14ac:dyDescent="0.25">
      <c r="A20" s="12"/>
      <c r="B20" s="60">
        <v>2018</v>
      </c>
      <c r="C20" s="46">
        <v>6156167</v>
      </c>
      <c r="D20" s="46">
        <v>6750242</v>
      </c>
      <c r="E20" s="46">
        <v>7178303</v>
      </c>
      <c r="F20" s="46">
        <v>7294567</v>
      </c>
      <c r="G20" s="73">
        <v>6798147</v>
      </c>
      <c r="H20" s="10"/>
      <c r="I20" s="10"/>
      <c r="J20" s="10"/>
      <c r="K20" s="10"/>
      <c r="L20" s="10"/>
    </row>
    <row r="21" spans="1:12" s="11" customFormat="1" x14ac:dyDescent="0.25">
      <c r="A21" s="12"/>
      <c r="B21" s="60">
        <v>2019</v>
      </c>
      <c r="C21" s="46">
        <v>6144133</v>
      </c>
      <c r="D21" s="46">
        <v>7522211</v>
      </c>
      <c r="E21" s="46">
        <v>7699232</v>
      </c>
      <c r="F21" s="46">
        <v>7918747</v>
      </c>
      <c r="G21" s="46">
        <v>7594857</v>
      </c>
      <c r="H21" s="10"/>
      <c r="I21" s="10"/>
      <c r="J21" s="10"/>
      <c r="K21" s="10"/>
      <c r="L21" s="10"/>
    </row>
    <row r="22" spans="1:12" s="11" customFormat="1" x14ac:dyDescent="0.25">
      <c r="A22" s="12"/>
      <c r="B22" s="60">
        <v>2020</v>
      </c>
      <c r="C22" s="46">
        <v>5866764</v>
      </c>
      <c r="D22" s="46">
        <v>8412780</v>
      </c>
      <c r="E22" s="46">
        <v>8388349</v>
      </c>
      <c r="F22" s="46">
        <v>8455769</v>
      </c>
      <c r="G22" s="46">
        <v>8425790</v>
      </c>
      <c r="H22" s="10"/>
      <c r="I22" s="10"/>
      <c r="J22" s="10"/>
      <c r="K22" s="10"/>
      <c r="L22" s="10"/>
    </row>
    <row r="23" spans="1:12" s="11" customFormat="1" x14ac:dyDescent="0.25">
      <c r="A23" s="12"/>
      <c r="B23" s="60">
        <v>2021</v>
      </c>
      <c r="C23" s="46">
        <v>5256853</v>
      </c>
      <c r="D23" s="46">
        <v>9598645</v>
      </c>
      <c r="E23" s="73">
        <v>8887702</v>
      </c>
      <c r="F23" s="46">
        <v>9096864</v>
      </c>
      <c r="G23" s="46">
        <v>9371672</v>
      </c>
      <c r="H23" s="10"/>
      <c r="I23" s="10"/>
      <c r="J23" s="10"/>
      <c r="K23" s="10"/>
      <c r="L23" s="10"/>
    </row>
    <row r="24" spans="1:12" s="11" customFormat="1" x14ac:dyDescent="0.25">
      <c r="A24" s="12"/>
      <c r="B24" s="60">
        <v>2022</v>
      </c>
      <c r="C24" s="46">
        <v>4063884</v>
      </c>
      <c r="D24" s="46">
        <v>10558110</v>
      </c>
      <c r="E24" s="46">
        <v>9633219</v>
      </c>
      <c r="F24" s="46">
        <v>9935518</v>
      </c>
      <c r="G24" s="46">
        <v>10175158</v>
      </c>
      <c r="H24" s="10"/>
      <c r="I24" s="10"/>
      <c r="J24" s="10"/>
      <c r="K24" s="10"/>
      <c r="L24" s="10"/>
    </row>
    <row r="25" spans="1:12" s="11" customFormat="1" x14ac:dyDescent="0.25">
      <c r="A25" s="12"/>
      <c r="B25" s="35" t="s">
        <v>148</v>
      </c>
      <c r="C25" s="54">
        <v>38983195</v>
      </c>
      <c r="D25" s="54">
        <v>54632120</v>
      </c>
      <c r="E25" s="54">
        <v>54732778</v>
      </c>
      <c r="F25" s="54">
        <v>55804953</v>
      </c>
      <c r="G25" s="54">
        <v>54187890</v>
      </c>
      <c r="H25" s="10"/>
      <c r="I25" s="10"/>
      <c r="J25" s="10"/>
      <c r="K25" s="10"/>
      <c r="L25" s="10"/>
    </row>
    <row r="26" spans="1:12" s="11" customFormat="1" x14ac:dyDescent="0.25">
      <c r="A26" s="1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11" customFormat="1" x14ac:dyDescent="0.25">
      <c r="A27" s="12"/>
      <c r="B27" s="27" t="s">
        <v>150</v>
      </c>
      <c r="C27" s="10"/>
      <c r="D27" s="10"/>
      <c r="E27" s="10"/>
      <c r="F27" s="12"/>
      <c r="G27" s="12"/>
      <c r="H27" s="10"/>
      <c r="I27" s="10"/>
      <c r="J27" s="10"/>
      <c r="K27" s="10"/>
      <c r="L27" s="10"/>
    </row>
    <row r="28" spans="1:12" s="11" customFormat="1" x14ac:dyDescent="0.25">
      <c r="A28" s="12"/>
      <c r="B28" s="27" t="s">
        <v>151</v>
      </c>
      <c r="C28" s="10"/>
      <c r="D28" s="10"/>
      <c r="E28" s="10"/>
      <c r="F28" s="12"/>
      <c r="G28" s="12"/>
      <c r="H28" s="10"/>
      <c r="I28" s="10"/>
      <c r="J28" s="10"/>
      <c r="K28" s="10"/>
      <c r="L28" s="10"/>
    </row>
    <row r="29" spans="1:12" s="11" customFormat="1" x14ac:dyDescent="0.25">
      <c r="A29" s="12"/>
      <c r="B29" s="10"/>
      <c r="C29" s="28" t="s">
        <v>205</v>
      </c>
      <c r="D29" s="10"/>
      <c r="E29" s="10"/>
      <c r="F29" s="12"/>
      <c r="G29" s="12"/>
      <c r="H29" s="10"/>
      <c r="I29" s="10"/>
      <c r="J29" s="10"/>
      <c r="K29" s="10"/>
      <c r="L29" s="10"/>
    </row>
    <row r="30" spans="1:12" s="11" customFormat="1" x14ac:dyDescent="0.25">
      <c r="A30" s="12"/>
      <c r="B30" s="10"/>
      <c r="C30" s="28"/>
      <c r="D30" s="10"/>
      <c r="E30" s="10"/>
      <c r="F30" s="12"/>
      <c r="G30" s="12"/>
      <c r="H30" s="10"/>
      <c r="I30" s="10"/>
      <c r="J30" s="10"/>
      <c r="K30" s="10"/>
      <c r="L30" s="10"/>
    </row>
    <row r="31" spans="1:12" s="11" customFormat="1" x14ac:dyDescent="0.25">
      <c r="A31" s="9" t="s">
        <v>152</v>
      </c>
      <c r="B31" s="10"/>
      <c r="C31" s="28"/>
      <c r="D31" s="10"/>
      <c r="E31" s="10"/>
      <c r="F31" s="12"/>
      <c r="G31" s="12"/>
      <c r="H31" s="10"/>
      <c r="I31" s="10"/>
      <c r="J31" s="10"/>
      <c r="K31" s="10"/>
      <c r="L31" s="10"/>
    </row>
    <row r="32" spans="1:1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4" spans="1:18" x14ac:dyDescent="0.25">
      <c r="A34" s="5" t="s">
        <v>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6" spans="1:18" x14ac:dyDescent="0.25">
      <c r="A36" s="5" t="s">
        <v>28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8" x14ac:dyDescent="0.25">
      <c r="A38" s="6" t="s">
        <v>0</v>
      </c>
      <c r="B38" s="9" t="s">
        <v>153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  <c r="N38" s="8"/>
      <c r="O38" s="8"/>
      <c r="P38" s="8"/>
      <c r="Q38" s="8"/>
      <c r="R38" s="8"/>
    </row>
    <row r="39" spans="1:1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8" x14ac:dyDescent="0.25">
      <c r="A40" s="7" t="s">
        <v>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8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8" x14ac:dyDescent="0.25">
      <c r="M43" s="8"/>
      <c r="N43" s="8"/>
    </row>
    <row r="44" spans="1:18" x14ac:dyDescent="0.25">
      <c r="M44" s="8"/>
      <c r="N44" s="8"/>
    </row>
    <row r="45" spans="1:18" x14ac:dyDescent="0.25">
      <c r="M45" s="8"/>
      <c r="N45" s="8"/>
    </row>
    <row r="46" spans="1:18" x14ac:dyDescent="0.25">
      <c r="M46" s="8"/>
      <c r="N46" s="8"/>
    </row>
    <row r="47" spans="1:18" x14ac:dyDescent="0.25">
      <c r="M47" s="8"/>
      <c r="N47" s="8"/>
    </row>
    <row r="48" spans="1:18" x14ac:dyDescent="0.25">
      <c r="M48" s="8"/>
      <c r="N48" s="8"/>
    </row>
    <row r="49" spans="13:14" x14ac:dyDescent="0.25">
      <c r="M49" s="8"/>
      <c r="N49" s="8"/>
    </row>
    <row r="50" spans="13:14" x14ac:dyDescent="0.25">
      <c r="M50" s="8"/>
      <c r="N50" s="8"/>
    </row>
    <row r="51" spans="13:14" x14ac:dyDescent="0.25">
      <c r="M51" s="8"/>
      <c r="N51" s="8"/>
    </row>
  </sheetData>
  <mergeCells count="2">
    <mergeCell ref="D5:G5"/>
    <mergeCell ref="D16:G1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E27B-84E7-469F-8FC2-E35EA621F608}">
  <dimension ref="A1:R79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9" width="10.7109375" style="1" customWidth="1"/>
    <col min="10" max="16384" width="8.85546875" style="1"/>
  </cols>
  <sheetData>
    <row r="1" spans="1:12" ht="18.75" x14ac:dyDescent="0.3">
      <c r="A1" s="2" t="s">
        <v>154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206</v>
      </c>
      <c r="B3" s="10"/>
      <c r="C3" s="10"/>
      <c r="D3" s="10"/>
      <c r="E3" s="10"/>
      <c r="F3" s="10"/>
      <c r="G3" s="10"/>
      <c r="H3" s="10"/>
      <c r="I3" s="10"/>
      <c r="J3" s="10"/>
      <c r="K3" s="4"/>
      <c r="L3" s="3"/>
    </row>
    <row r="4" spans="1:12" x14ac:dyDescent="0.25">
      <c r="A4" s="10"/>
      <c r="B4" s="10"/>
      <c r="C4" s="10"/>
      <c r="D4" s="10"/>
      <c r="E4" s="10"/>
      <c r="F4" s="10"/>
      <c r="G4" s="10"/>
      <c r="H4" s="9"/>
      <c r="I4" s="9"/>
      <c r="J4" s="9"/>
      <c r="K4" s="9"/>
      <c r="L4" s="9"/>
    </row>
    <row r="5" spans="1:12" x14ac:dyDescent="0.25">
      <c r="A5" s="10"/>
      <c r="B5" s="33" t="s">
        <v>30</v>
      </c>
      <c r="C5" s="85" t="s">
        <v>35</v>
      </c>
      <c r="D5" s="85"/>
      <c r="E5" s="85"/>
      <c r="F5" s="85"/>
      <c r="G5" s="85"/>
      <c r="H5" s="85"/>
      <c r="I5" s="76" t="s">
        <v>155</v>
      </c>
      <c r="J5" s="9"/>
      <c r="K5" s="9"/>
      <c r="L5" s="9"/>
    </row>
    <row r="6" spans="1:12" x14ac:dyDescent="0.25">
      <c r="A6" s="9"/>
      <c r="B6" s="58" t="s">
        <v>32</v>
      </c>
      <c r="C6" s="35">
        <v>12</v>
      </c>
      <c r="D6" s="35">
        <v>24</v>
      </c>
      <c r="E6" s="35">
        <v>36</v>
      </c>
      <c r="F6" s="35">
        <v>48</v>
      </c>
      <c r="G6" s="35">
        <v>60</v>
      </c>
      <c r="H6" s="35">
        <v>72</v>
      </c>
      <c r="I6" s="59" t="s">
        <v>156</v>
      </c>
      <c r="J6" s="9"/>
      <c r="K6" s="9"/>
      <c r="L6" s="9"/>
    </row>
    <row r="7" spans="1:12" x14ac:dyDescent="0.25">
      <c r="A7" s="9"/>
      <c r="B7" s="60">
        <v>2017</v>
      </c>
      <c r="C7" s="60">
        <v>399</v>
      </c>
      <c r="D7" s="60">
        <v>730</v>
      </c>
      <c r="E7" s="46">
        <v>1007</v>
      </c>
      <c r="F7" s="46">
        <v>1215</v>
      </c>
      <c r="G7" s="46">
        <v>1359</v>
      </c>
      <c r="H7" s="46">
        <v>1365</v>
      </c>
      <c r="I7" s="46">
        <v>1371</v>
      </c>
      <c r="J7" s="9"/>
      <c r="K7" s="9"/>
      <c r="L7" s="9"/>
    </row>
    <row r="8" spans="1:12" x14ac:dyDescent="0.25">
      <c r="A8" s="9"/>
      <c r="B8" s="60">
        <v>2018</v>
      </c>
      <c r="C8" s="60">
        <v>417</v>
      </c>
      <c r="D8" s="60">
        <v>763</v>
      </c>
      <c r="E8" s="46">
        <v>1063</v>
      </c>
      <c r="F8" s="46">
        <v>1278</v>
      </c>
      <c r="G8" s="46">
        <v>1318</v>
      </c>
      <c r="H8" s="60"/>
      <c r="I8" s="46">
        <v>1330</v>
      </c>
      <c r="J8" s="9"/>
      <c r="K8" s="9"/>
      <c r="L8" s="9"/>
    </row>
    <row r="9" spans="1:12" x14ac:dyDescent="0.25">
      <c r="A9" s="9"/>
      <c r="B9" s="60">
        <v>2019</v>
      </c>
      <c r="C9" s="60">
        <v>449</v>
      </c>
      <c r="D9" s="60">
        <v>811</v>
      </c>
      <c r="E9" s="46">
        <v>1084</v>
      </c>
      <c r="F9" s="46">
        <v>1213</v>
      </c>
      <c r="G9" s="60"/>
      <c r="H9" s="60"/>
      <c r="I9" s="46">
        <v>1315</v>
      </c>
      <c r="J9" s="9"/>
      <c r="K9" s="9"/>
      <c r="L9" s="9"/>
    </row>
    <row r="10" spans="1:12" x14ac:dyDescent="0.25">
      <c r="A10" s="9"/>
      <c r="B10" s="60">
        <v>2020</v>
      </c>
      <c r="C10" s="60">
        <v>459</v>
      </c>
      <c r="D10" s="60">
        <v>836</v>
      </c>
      <c r="E10" s="46">
        <v>1077</v>
      </c>
      <c r="F10" s="60"/>
      <c r="G10" s="60"/>
      <c r="H10" s="60"/>
      <c r="I10" s="46">
        <v>1373</v>
      </c>
      <c r="J10" s="9"/>
      <c r="K10" s="9"/>
      <c r="L10" s="9"/>
    </row>
    <row r="11" spans="1:12" x14ac:dyDescent="0.25">
      <c r="A11" s="9"/>
      <c r="B11" s="60">
        <v>2021</v>
      </c>
      <c r="C11" s="60">
        <v>498</v>
      </c>
      <c r="D11" s="60">
        <v>826</v>
      </c>
      <c r="E11" s="60"/>
      <c r="F11" s="60"/>
      <c r="G11" s="60"/>
      <c r="H11" s="60"/>
      <c r="I11" s="46">
        <v>1421</v>
      </c>
      <c r="J11" s="9"/>
      <c r="K11" s="9"/>
      <c r="L11" s="9"/>
    </row>
    <row r="12" spans="1:12" x14ac:dyDescent="0.25">
      <c r="A12" s="9"/>
      <c r="B12" s="60">
        <v>2022</v>
      </c>
      <c r="C12" s="60">
        <v>459</v>
      </c>
      <c r="D12" s="60"/>
      <c r="E12" s="60"/>
      <c r="F12" s="60"/>
      <c r="G12" s="60"/>
      <c r="H12" s="60"/>
      <c r="I12" s="46">
        <v>1413</v>
      </c>
      <c r="J12" s="9"/>
      <c r="K12" s="9"/>
      <c r="L12" s="9"/>
    </row>
    <row r="13" spans="1:1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9"/>
      <c r="B14" s="27" t="s">
        <v>158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9"/>
      <c r="B15" s="27" t="s">
        <v>94</v>
      </c>
      <c r="C15" s="9"/>
      <c r="D15" s="9"/>
      <c r="E15" s="9"/>
      <c r="F15" s="63">
        <v>0.05</v>
      </c>
      <c r="G15" s="9"/>
      <c r="H15" s="9"/>
      <c r="I15" s="9"/>
      <c r="J15" s="9"/>
      <c r="K15" s="9"/>
      <c r="L15" s="9"/>
    </row>
    <row r="16" spans="1:12" x14ac:dyDescent="0.25">
      <c r="A16" s="9"/>
      <c r="B16" s="27" t="s">
        <v>215</v>
      </c>
      <c r="C16" s="9"/>
      <c r="D16" s="9"/>
      <c r="E16" s="9"/>
      <c r="F16" s="63">
        <v>2E-3</v>
      </c>
      <c r="G16" s="9"/>
      <c r="H16" s="9"/>
      <c r="I16" s="9"/>
      <c r="J16" s="9"/>
      <c r="K16" s="9"/>
      <c r="L16" s="9"/>
    </row>
    <row r="17" spans="1:1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8" x14ac:dyDescent="0.25">
      <c r="A18" s="9" t="s">
        <v>157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1" spans="1:18" x14ac:dyDescent="0.25">
      <c r="A21" s="6" t="s">
        <v>4</v>
      </c>
      <c r="B21" s="9" t="s">
        <v>159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8"/>
      <c r="N21" s="8"/>
      <c r="O21" s="8"/>
      <c r="P21" s="8"/>
      <c r="Q21" s="8"/>
      <c r="R21" s="8"/>
    </row>
    <row r="22" spans="1: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8" x14ac:dyDescent="0.25">
      <c r="A23" s="7" t="s">
        <v>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8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8" x14ac:dyDescent="0.25">
      <c r="M26" s="8"/>
      <c r="N26" s="8"/>
    </row>
    <row r="27" spans="1:18" x14ac:dyDescent="0.25">
      <c r="M27" s="8"/>
      <c r="N27" s="8"/>
    </row>
    <row r="28" spans="1:18" x14ac:dyDescent="0.25">
      <c r="M28" s="8"/>
      <c r="N28" s="8"/>
    </row>
    <row r="29" spans="1:18" x14ac:dyDescent="0.25">
      <c r="M29" s="8"/>
      <c r="N29" s="8"/>
    </row>
    <row r="30" spans="1:18" x14ac:dyDescent="0.25">
      <c r="M30" s="8"/>
      <c r="N30" s="8"/>
    </row>
    <row r="31" spans="1:18" x14ac:dyDescent="0.25">
      <c r="M31" s="8"/>
      <c r="N31" s="8"/>
    </row>
    <row r="32" spans="1:18" x14ac:dyDescent="0.25">
      <c r="M32" s="8"/>
      <c r="N32" s="8"/>
    </row>
    <row r="33" spans="1:14" x14ac:dyDescent="0.25">
      <c r="M33" s="8"/>
      <c r="N33" s="8"/>
    </row>
    <row r="34" spans="1:14" x14ac:dyDescent="0.25">
      <c r="M34" s="8"/>
      <c r="N34" s="8"/>
    </row>
    <row r="36" spans="1:14" x14ac:dyDescent="0.25">
      <c r="A36" s="6" t="s">
        <v>5</v>
      </c>
      <c r="B36" s="9" t="s">
        <v>160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4" x14ac:dyDescent="0.25">
      <c r="A38" s="7" t="s">
        <v>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4" x14ac:dyDescent="0.25">
      <c r="M41" s="7"/>
    </row>
    <row r="42" spans="1:14" x14ac:dyDescent="0.25">
      <c r="M42" s="7"/>
    </row>
    <row r="43" spans="1:14" x14ac:dyDescent="0.25">
      <c r="M43" s="7"/>
    </row>
    <row r="51" spans="1:14" x14ac:dyDescent="0.25">
      <c r="A51" s="6" t="s">
        <v>0</v>
      </c>
      <c r="B51" s="9" t="s">
        <v>161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4" x14ac:dyDescent="0.25">
      <c r="A53" s="7" t="s">
        <v>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8" spans="1:14" x14ac:dyDescent="0.25">
      <c r="M58" s="7"/>
      <c r="N58" s="7"/>
    </row>
    <row r="59" spans="1:14" x14ac:dyDescent="0.25">
      <c r="M59" s="7"/>
      <c r="N59" s="7"/>
    </row>
    <row r="60" spans="1:14" x14ac:dyDescent="0.25">
      <c r="M60" s="7"/>
      <c r="N60" s="7"/>
    </row>
    <row r="66" spans="1:12" x14ac:dyDescent="0.25">
      <c r="A66" s="3"/>
      <c r="B66" s="3"/>
      <c r="C66" s="3"/>
      <c r="D66" s="3"/>
      <c r="E66" s="3"/>
      <c r="F66" s="3"/>
      <c r="G66" s="4"/>
      <c r="H66" s="4"/>
      <c r="I66" s="4"/>
      <c r="J66" s="4"/>
      <c r="K66" s="4"/>
      <c r="L66" s="4"/>
    </row>
    <row r="67" spans="1:12" x14ac:dyDescent="0.25">
      <c r="A67" s="82" t="s">
        <v>207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4"/>
    </row>
    <row r="68" spans="1:12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4"/>
    </row>
    <row r="69" spans="1:12" x14ac:dyDescent="0.25">
      <c r="A69" s="3"/>
      <c r="B69" s="3"/>
      <c r="C69" s="3"/>
      <c r="D69" s="3"/>
      <c r="E69" s="3"/>
      <c r="F69" s="3"/>
      <c r="G69" s="4"/>
      <c r="H69" s="4"/>
      <c r="I69" s="4"/>
      <c r="J69" s="4"/>
      <c r="K69" s="4"/>
      <c r="L69" s="4"/>
    </row>
    <row r="70" spans="1:12" x14ac:dyDescent="0.25">
      <c r="A70" s="3"/>
      <c r="B70" s="85" t="s">
        <v>208</v>
      </c>
      <c r="C70" s="85"/>
      <c r="D70" s="85"/>
      <c r="E70" s="85"/>
      <c r="F70" s="85"/>
      <c r="G70" s="85"/>
      <c r="H70" s="4"/>
      <c r="I70" s="4"/>
      <c r="J70" s="4"/>
      <c r="K70" s="4"/>
      <c r="L70" s="4"/>
    </row>
    <row r="71" spans="1:12" x14ac:dyDescent="0.25">
      <c r="A71" s="3"/>
      <c r="B71" s="35">
        <v>12</v>
      </c>
      <c r="C71" s="35">
        <v>24</v>
      </c>
      <c r="D71" s="35">
        <v>36</v>
      </c>
      <c r="E71" s="35">
        <v>48</v>
      </c>
      <c r="F71" s="35">
        <v>60</v>
      </c>
      <c r="G71" s="35">
        <v>72</v>
      </c>
      <c r="H71" s="4"/>
      <c r="I71" s="4"/>
      <c r="J71" s="4"/>
      <c r="K71" s="4"/>
      <c r="L71" s="4"/>
    </row>
    <row r="72" spans="1:12" x14ac:dyDescent="0.25">
      <c r="A72" s="3"/>
      <c r="B72" s="46">
        <v>4400</v>
      </c>
      <c r="C72" s="46">
        <v>5400</v>
      </c>
      <c r="D72" s="46">
        <v>5785</v>
      </c>
      <c r="E72" s="46">
        <v>5982</v>
      </c>
      <c r="F72" s="46">
        <v>6000</v>
      </c>
      <c r="G72" s="46">
        <v>6125</v>
      </c>
      <c r="H72" s="4"/>
      <c r="I72" s="4"/>
      <c r="J72" s="4"/>
      <c r="K72" s="4"/>
      <c r="L72" s="4"/>
    </row>
    <row r="73" spans="1:12" x14ac:dyDescent="0.25">
      <c r="A73" s="3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</row>
    <row r="75" spans="1:12" x14ac:dyDescent="0.25">
      <c r="A75" s="6" t="s">
        <v>2</v>
      </c>
      <c r="B75" s="9" t="s">
        <v>162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x14ac:dyDescent="0.25">
      <c r="A77" s="7" t="s">
        <v>1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mergeCells count="3">
    <mergeCell ref="C5:H5"/>
    <mergeCell ref="B70:G70"/>
    <mergeCell ref="A67:K68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C93F-9DAE-4D98-9D32-E71FF2292FD4}">
  <dimension ref="A1:R83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5" width="14.7109375" style="1" customWidth="1"/>
    <col min="6" max="7" width="16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163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164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2" s="11" customFormat="1" x14ac:dyDescent="0.25">
      <c r="A4" s="2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1" customFormat="1" ht="31.9" customHeight="1" x14ac:dyDescent="0.25">
      <c r="A5" s="24"/>
      <c r="B5" s="92" t="s">
        <v>60</v>
      </c>
      <c r="C5" s="92" t="s">
        <v>84</v>
      </c>
      <c r="D5" s="93" t="s">
        <v>86</v>
      </c>
      <c r="E5" s="93"/>
      <c r="F5" s="92" t="s">
        <v>165</v>
      </c>
      <c r="G5" s="92"/>
      <c r="H5" s="10"/>
      <c r="I5" s="10"/>
      <c r="J5" s="10"/>
      <c r="K5" s="10"/>
      <c r="L5" s="10"/>
    </row>
    <row r="6" spans="1:12" s="11" customFormat="1" ht="47.25" x14ac:dyDescent="0.25">
      <c r="A6" s="24"/>
      <c r="B6" s="92"/>
      <c r="C6" s="92"/>
      <c r="D6" s="52" t="s">
        <v>166</v>
      </c>
      <c r="E6" s="52" t="s">
        <v>167</v>
      </c>
      <c r="F6" s="52" t="s">
        <v>168</v>
      </c>
      <c r="G6" s="52" t="s">
        <v>169</v>
      </c>
      <c r="H6" s="10"/>
      <c r="I6" s="10"/>
      <c r="J6" s="10"/>
      <c r="K6" s="10"/>
      <c r="L6" s="10"/>
    </row>
    <row r="7" spans="1:12" s="11" customFormat="1" x14ac:dyDescent="0.25">
      <c r="A7" s="24"/>
      <c r="B7" s="60">
        <v>2017</v>
      </c>
      <c r="C7" s="46">
        <v>7830576</v>
      </c>
      <c r="D7" s="77">
        <v>1.139</v>
      </c>
      <c r="E7" s="77">
        <v>1.1850000000000001</v>
      </c>
      <c r="F7" s="46">
        <v>5515481</v>
      </c>
      <c r="G7" s="46">
        <v>5396582</v>
      </c>
      <c r="H7" s="10"/>
      <c r="I7" s="10"/>
      <c r="J7" s="10"/>
      <c r="K7" s="10"/>
      <c r="L7" s="10"/>
    </row>
    <row r="8" spans="1:12" s="11" customFormat="1" x14ac:dyDescent="0.25">
      <c r="A8" s="24"/>
      <c r="B8" s="60">
        <v>2018</v>
      </c>
      <c r="C8" s="46">
        <v>8092188</v>
      </c>
      <c r="D8" s="77">
        <v>1.133</v>
      </c>
      <c r="E8" s="77">
        <v>1.1779999999999999</v>
      </c>
      <c r="F8" s="46">
        <v>5886678</v>
      </c>
      <c r="G8" s="46">
        <v>5758999</v>
      </c>
      <c r="H8" s="10"/>
      <c r="I8" s="10"/>
      <c r="J8" s="10"/>
      <c r="K8" s="10"/>
      <c r="L8" s="10"/>
    </row>
    <row r="9" spans="1:12" s="11" customFormat="1" x14ac:dyDescent="0.25">
      <c r="A9" s="10"/>
      <c r="B9" s="60">
        <v>2019</v>
      </c>
      <c r="C9" s="46">
        <v>8536126</v>
      </c>
      <c r="D9" s="77">
        <v>1.089</v>
      </c>
      <c r="E9" s="77">
        <v>1.133</v>
      </c>
      <c r="F9" s="46">
        <v>6187315</v>
      </c>
      <c r="G9" s="46">
        <v>6051964</v>
      </c>
      <c r="H9" s="10"/>
      <c r="I9" s="10"/>
      <c r="J9" s="10"/>
      <c r="K9" s="10"/>
      <c r="L9" s="10"/>
    </row>
    <row r="10" spans="1:12" s="11" customFormat="1" x14ac:dyDescent="0.25">
      <c r="A10" s="10"/>
      <c r="B10" s="60">
        <v>2020</v>
      </c>
      <c r="C10" s="46">
        <v>8983907</v>
      </c>
      <c r="D10" s="77">
        <v>1.0489999999999999</v>
      </c>
      <c r="E10" s="77">
        <v>1.091</v>
      </c>
      <c r="F10" s="46">
        <v>6565775</v>
      </c>
      <c r="G10" s="46">
        <v>6448346</v>
      </c>
      <c r="H10" s="10"/>
      <c r="I10" s="10"/>
      <c r="J10" s="10"/>
      <c r="K10" s="10"/>
      <c r="L10" s="10"/>
    </row>
    <row r="11" spans="1:12" s="11" customFormat="1" x14ac:dyDescent="0.25">
      <c r="A11" s="24"/>
      <c r="B11" s="60">
        <v>2021</v>
      </c>
      <c r="C11" s="46">
        <v>9288767</v>
      </c>
      <c r="D11" s="77">
        <v>1.034</v>
      </c>
      <c r="E11" s="77">
        <v>1.0760000000000001</v>
      </c>
      <c r="F11" s="46">
        <v>7041612</v>
      </c>
      <c r="G11" s="46">
        <v>6913772</v>
      </c>
      <c r="H11" s="10"/>
      <c r="I11" s="10"/>
      <c r="J11" s="10"/>
      <c r="K11" s="10"/>
      <c r="L11" s="10"/>
    </row>
    <row r="12" spans="1:12" s="11" customFormat="1" x14ac:dyDescent="0.25">
      <c r="A12" s="10"/>
      <c r="B12" s="60">
        <v>2022</v>
      </c>
      <c r="C12" s="46">
        <v>9626289</v>
      </c>
      <c r="D12" s="77">
        <v>1</v>
      </c>
      <c r="E12" s="77">
        <v>1.04</v>
      </c>
      <c r="F12" s="46">
        <v>7648572</v>
      </c>
      <c r="G12" s="46">
        <v>7544729</v>
      </c>
      <c r="H12" s="10"/>
      <c r="I12" s="10"/>
      <c r="J12" s="10"/>
      <c r="K12" s="10"/>
      <c r="L12" s="10"/>
    </row>
    <row r="13" spans="1:12" s="11" customForma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5">
      <c r="A14" s="10"/>
      <c r="B14" s="27" t="s">
        <v>170</v>
      </c>
      <c r="C14" s="10"/>
      <c r="D14" s="10"/>
      <c r="E14" s="63">
        <v>5.5E-2</v>
      </c>
      <c r="F14" s="10"/>
      <c r="G14" s="10"/>
      <c r="H14" s="9"/>
      <c r="I14" s="9"/>
      <c r="J14" s="9"/>
      <c r="K14" s="9"/>
      <c r="L14" s="9"/>
    </row>
    <row r="15" spans="1:12" x14ac:dyDescent="0.25">
      <c r="A15" s="12"/>
      <c r="B15" s="27" t="s">
        <v>95</v>
      </c>
      <c r="C15" s="12"/>
      <c r="D15" s="12"/>
      <c r="E15" s="63">
        <v>-5.0000000000000001E-3</v>
      </c>
      <c r="F15" s="12"/>
      <c r="G15" s="12"/>
      <c r="H15" s="9"/>
      <c r="I15" s="9"/>
      <c r="J15" s="9"/>
      <c r="K15" s="9"/>
      <c r="L15" s="9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 x14ac:dyDescent="0.25">
      <c r="A18" s="6" t="s">
        <v>4</v>
      </c>
      <c r="B18" s="9" t="s">
        <v>171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8"/>
      <c r="N18" s="8"/>
      <c r="O18" s="8"/>
      <c r="P18" s="8"/>
      <c r="Q18" s="8"/>
      <c r="R18" s="8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8" x14ac:dyDescent="0.2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 x14ac:dyDescent="0.25">
      <c r="M23" s="8"/>
      <c r="N23" s="8"/>
    </row>
    <row r="24" spans="1:18" x14ac:dyDescent="0.25">
      <c r="M24" s="8"/>
      <c r="N24" s="8"/>
    </row>
    <row r="25" spans="1:18" x14ac:dyDescent="0.25">
      <c r="M25" s="8"/>
      <c r="N25" s="8"/>
    </row>
    <row r="26" spans="1:18" x14ac:dyDescent="0.25">
      <c r="M26" s="8"/>
      <c r="N26" s="8"/>
    </row>
    <row r="27" spans="1:18" x14ac:dyDescent="0.25">
      <c r="M27" s="8"/>
      <c r="N27" s="8"/>
    </row>
    <row r="28" spans="1:18" x14ac:dyDescent="0.25">
      <c r="M28" s="8"/>
      <c r="N28" s="8"/>
    </row>
    <row r="29" spans="1:18" x14ac:dyDescent="0.25">
      <c r="M29" s="8"/>
      <c r="N29" s="8"/>
    </row>
    <row r="30" spans="1:18" x14ac:dyDescent="0.25">
      <c r="M30" s="8"/>
      <c r="N30" s="8"/>
    </row>
    <row r="31" spans="1:18" x14ac:dyDescent="0.25">
      <c r="M31" s="8"/>
      <c r="N31" s="8"/>
    </row>
    <row r="32" spans="1:18" x14ac:dyDescent="0.25">
      <c r="M32" s="8"/>
      <c r="N32" s="8"/>
    </row>
    <row r="33" spans="1:14" x14ac:dyDescent="0.25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8"/>
      <c r="N33" s="8"/>
    </row>
    <row r="34" spans="1:14" x14ac:dyDescent="0.25">
      <c r="A34" s="9" t="s">
        <v>58</v>
      </c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8"/>
      <c r="N34" s="8"/>
    </row>
    <row r="35" spans="1:14" x14ac:dyDescent="0.25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8"/>
      <c r="N35" s="8"/>
    </row>
    <row r="36" spans="1:14" ht="31.5" x14ac:dyDescent="0.25">
      <c r="A36" s="3"/>
      <c r="B36" s="52" t="s">
        <v>60</v>
      </c>
      <c r="C36" s="52" t="s">
        <v>31</v>
      </c>
      <c r="D36" s="3"/>
      <c r="E36" s="3"/>
      <c r="F36" s="3"/>
      <c r="G36" s="4"/>
      <c r="H36" s="4"/>
      <c r="I36" s="4"/>
      <c r="J36" s="4"/>
      <c r="K36" s="4"/>
      <c r="L36" s="4"/>
      <c r="M36" s="8"/>
      <c r="N36" s="8"/>
    </row>
    <row r="37" spans="1:14" x14ac:dyDescent="0.25">
      <c r="A37" s="3"/>
      <c r="B37" s="60">
        <v>2017</v>
      </c>
      <c r="C37" s="46">
        <v>5313155</v>
      </c>
      <c r="D37" s="3"/>
      <c r="E37" s="3"/>
      <c r="F37" s="3"/>
      <c r="G37" s="4"/>
      <c r="H37" s="4"/>
      <c r="I37" s="4"/>
      <c r="J37" s="4"/>
      <c r="K37" s="4"/>
      <c r="L37" s="4"/>
      <c r="M37" s="8"/>
      <c r="N37" s="8"/>
    </row>
    <row r="38" spans="1:14" x14ac:dyDescent="0.25">
      <c r="A38" s="3"/>
      <c r="B38" s="60">
        <v>2018</v>
      </c>
      <c r="C38" s="46">
        <v>5582317</v>
      </c>
      <c r="D38" s="3"/>
      <c r="E38" s="3"/>
      <c r="F38" s="3"/>
      <c r="G38" s="4"/>
      <c r="H38" s="4"/>
      <c r="I38" s="4"/>
      <c r="J38" s="4"/>
      <c r="K38" s="4"/>
      <c r="L38" s="4"/>
      <c r="M38" s="8"/>
      <c r="N38" s="8"/>
    </row>
    <row r="39" spans="1:14" x14ac:dyDescent="0.25">
      <c r="A39" s="3"/>
      <c r="B39" s="60">
        <v>2019</v>
      </c>
      <c r="C39" s="46">
        <v>5471143</v>
      </c>
      <c r="D39" s="3"/>
      <c r="E39" s="3"/>
      <c r="F39" s="3"/>
      <c r="G39" s="4"/>
      <c r="H39" s="4"/>
      <c r="I39" s="4"/>
      <c r="J39" s="4"/>
      <c r="K39" s="4"/>
      <c r="L39" s="4"/>
      <c r="M39" s="8"/>
      <c r="N39" s="8"/>
    </row>
    <row r="40" spans="1:14" x14ac:dyDescent="0.25">
      <c r="A40" s="3"/>
      <c r="B40" s="60">
        <v>2020</v>
      </c>
      <c r="C40" s="46">
        <v>5175067</v>
      </c>
      <c r="D40" s="3"/>
      <c r="E40" s="3"/>
      <c r="F40" s="3"/>
      <c r="G40" s="4"/>
      <c r="H40" s="4"/>
      <c r="I40" s="4"/>
      <c r="J40" s="4"/>
      <c r="K40" s="4"/>
      <c r="L40" s="4"/>
      <c r="M40" s="8"/>
      <c r="N40" s="8"/>
    </row>
    <row r="41" spans="1:14" x14ac:dyDescent="0.25">
      <c r="A41" s="3"/>
      <c r="B41" s="60">
        <v>2021</v>
      </c>
      <c r="C41" s="46">
        <v>4529697</v>
      </c>
      <c r="D41" s="3"/>
      <c r="E41" s="3"/>
      <c r="F41" s="3"/>
      <c r="G41" s="4"/>
      <c r="H41" s="4"/>
      <c r="I41" s="4"/>
      <c r="J41" s="4"/>
      <c r="K41" s="4"/>
      <c r="L41" s="4"/>
      <c r="M41" s="8"/>
      <c r="N41" s="8"/>
    </row>
    <row r="42" spans="1:14" x14ac:dyDescent="0.25">
      <c r="A42" s="3"/>
      <c r="B42" s="60">
        <v>2022</v>
      </c>
      <c r="C42" s="46">
        <v>3414718</v>
      </c>
      <c r="D42" s="3"/>
      <c r="E42" s="3"/>
      <c r="F42" s="3"/>
      <c r="G42" s="4"/>
      <c r="H42" s="4"/>
      <c r="I42" s="4"/>
      <c r="J42" s="4"/>
      <c r="K42" s="4"/>
      <c r="L42" s="4"/>
      <c r="M42" s="8"/>
      <c r="N42" s="8"/>
    </row>
    <row r="43" spans="1:14" x14ac:dyDescent="0.25">
      <c r="A43" s="3"/>
      <c r="B43" s="3"/>
      <c r="C43" s="3"/>
      <c r="D43" s="3"/>
      <c r="E43" s="3"/>
      <c r="F43" s="3"/>
      <c r="G43" s="4"/>
      <c r="H43" s="4"/>
      <c r="I43" s="4"/>
      <c r="J43" s="4"/>
      <c r="K43" s="4"/>
      <c r="L43" s="4"/>
      <c r="M43" s="8"/>
      <c r="N43" s="8"/>
    </row>
    <row r="45" spans="1:14" x14ac:dyDescent="0.25">
      <c r="A45" s="6" t="s">
        <v>5</v>
      </c>
      <c r="B45" s="9" t="s">
        <v>172</v>
      </c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 x14ac:dyDescent="0.25">
      <c r="A47" s="7" t="s">
        <v>1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3" x14ac:dyDescent="0.25">
      <c r="M50" s="7"/>
    </row>
    <row r="51" spans="1:13" x14ac:dyDescent="0.25">
      <c r="M51" s="7"/>
    </row>
    <row r="52" spans="1:13" x14ac:dyDescent="0.25">
      <c r="M52" s="7"/>
    </row>
    <row r="60" spans="1:13" x14ac:dyDescent="0.25">
      <c r="A60" s="6" t="s">
        <v>0</v>
      </c>
      <c r="B60" s="9" t="s">
        <v>173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3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3" x14ac:dyDescent="0.25">
      <c r="A62" s="7" t="s">
        <v>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3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7" spans="1:14" x14ac:dyDescent="0.25">
      <c r="M67" s="7"/>
      <c r="N67" s="7"/>
    </row>
    <row r="68" spans="1:14" x14ac:dyDescent="0.25">
      <c r="M68" s="7"/>
      <c r="N68" s="7"/>
    </row>
    <row r="69" spans="1:14" x14ac:dyDescent="0.25">
      <c r="M69" s="7"/>
      <c r="N69" s="7"/>
    </row>
    <row r="75" spans="1:14" x14ac:dyDescent="0.25">
      <c r="A75" s="6" t="s">
        <v>2</v>
      </c>
      <c r="B75" s="9" t="s">
        <v>174</v>
      </c>
      <c r="C75" s="9"/>
      <c r="D75" s="4"/>
      <c r="E75" s="4"/>
      <c r="F75" s="4"/>
      <c r="G75" s="4"/>
      <c r="H75" s="4"/>
      <c r="I75" s="4"/>
      <c r="J75" s="4"/>
      <c r="K75" s="4"/>
      <c r="L75" s="4"/>
    </row>
    <row r="76" spans="1:14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4" x14ac:dyDescent="0.25">
      <c r="A77" s="7" t="s">
        <v>1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4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4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2" spans="13:13" x14ac:dyDescent="0.25">
      <c r="M82" s="7"/>
    </row>
    <row r="83" spans="13:13" x14ac:dyDescent="0.25">
      <c r="M83" s="7"/>
    </row>
  </sheetData>
  <mergeCells count="4">
    <mergeCell ref="B5:B6"/>
    <mergeCell ref="C5:C6"/>
    <mergeCell ref="D5:E5"/>
    <mergeCell ref="F5:G5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64C3-E02B-49A8-BBEE-79F61F9A4225}">
  <dimension ref="A1:R113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9" width="12.7109375" style="1" customWidth="1"/>
    <col min="10" max="16384" width="8.85546875" style="1"/>
  </cols>
  <sheetData>
    <row r="1" spans="1:12" ht="18.75" x14ac:dyDescent="0.3">
      <c r="A1" s="2" t="s">
        <v>175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2" t="s">
        <v>176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</row>
    <row r="4" spans="1:12" s="11" customForma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0"/>
    </row>
    <row r="5" spans="1:12" s="11" customFormat="1" x14ac:dyDescent="0.25">
      <c r="A5" s="2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1" customFormat="1" x14ac:dyDescent="0.25">
      <c r="A6" s="24"/>
      <c r="B6" s="33" t="s">
        <v>30</v>
      </c>
      <c r="C6" s="85" t="s">
        <v>31</v>
      </c>
      <c r="D6" s="85"/>
      <c r="E6" s="85"/>
      <c r="F6" s="85"/>
      <c r="G6" s="85"/>
      <c r="H6" s="85"/>
      <c r="I6" s="76" t="s">
        <v>155</v>
      </c>
      <c r="J6" s="10"/>
      <c r="K6" s="10"/>
      <c r="L6" s="10"/>
    </row>
    <row r="7" spans="1:12" s="11" customFormat="1" x14ac:dyDescent="0.25">
      <c r="A7" s="24"/>
      <c r="B7" s="58" t="s">
        <v>32</v>
      </c>
      <c r="C7" s="35">
        <v>12</v>
      </c>
      <c r="D7" s="35">
        <v>24</v>
      </c>
      <c r="E7" s="35">
        <v>36</v>
      </c>
      <c r="F7" s="35">
        <v>48</v>
      </c>
      <c r="G7" s="35">
        <v>60</v>
      </c>
      <c r="H7" s="35">
        <v>72</v>
      </c>
      <c r="I7" s="59" t="s">
        <v>177</v>
      </c>
      <c r="J7" s="10"/>
      <c r="K7" s="10"/>
      <c r="L7" s="10"/>
    </row>
    <row r="8" spans="1:12" s="11" customFormat="1" x14ac:dyDescent="0.25">
      <c r="A8" s="24"/>
      <c r="B8" s="60">
        <v>2017</v>
      </c>
      <c r="C8" s="46">
        <v>4490119</v>
      </c>
      <c r="D8" s="46">
        <v>6618441</v>
      </c>
      <c r="E8" s="46">
        <v>8018024</v>
      </c>
      <c r="F8" s="46">
        <v>9424347</v>
      </c>
      <c r="G8" s="46">
        <v>9996330</v>
      </c>
      <c r="H8" s="46">
        <v>10121653</v>
      </c>
      <c r="I8" s="46">
        <v>10248547</v>
      </c>
      <c r="J8" s="10"/>
      <c r="K8" s="10"/>
      <c r="L8" s="10"/>
    </row>
    <row r="9" spans="1:12" s="11" customFormat="1" x14ac:dyDescent="0.25">
      <c r="A9" s="24"/>
      <c r="B9" s="60">
        <v>2018</v>
      </c>
      <c r="C9" s="46">
        <v>4892866</v>
      </c>
      <c r="D9" s="46">
        <v>6982903</v>
      </c>
      <c r="E9" s="46">
        <v>8630338</v>
      </c>
      <c r="F9" s="46">
        <v>10114249</v>
      </c>
      <c r="G9" s="46">
        <v>10671269</v>
      </c>
      <c r="H9" s="60"/>
      <c r="I9" s="46">
        <v>10940516</v>
      </c>
      <c r="J9" s="10"/>
      <c r="K9" s="10"/>
      <c r="L9" s="10"/>
    </row>
    <row r="10" spans="1:12" s="11" customFormat="1" x14ac:dyDescent="0.25">
      <c r="A10" s="24"/>
      <c r="B10" s="60">
        <v>2019</v>
      </c>
      <c r="C10" s="46">
        <v>5116047</v>
      </c>
      <c r="D10" s="46">
        <v>7389572</v>
      </c>
      <c r="E10" s="46">
        <v>9267893</v>
      </c>
      <c r="F10" s="46">
        <v>10572454</v>
      </c>
      <c r="G10" s="60"/>
      <c r="H10" s="60"/>
      <c r="I10" s="46">
        <v>11466607</v>
      </c>
      <c r="J10" s="10"/>
      <c r="K10" s="10"/>
      <c r="L10" s="10"/>
    </row>
    <row r="11" spans="1:12" s="11" customFormat="1" x14ac:dyDescent="0.25">
      <c r="A11" s="24"/>
      <c r="B11" s="60">
        <v>2020</v>
      </c>
      <c r="C11" s="46">
        <v>5687200</v>
      </c>
      <c r="D11" s="46">
        <v>8006857</v>
      </c>
      <c r="E11" s="46">
        <v>10230447</v>
      </c>
      <c r="F11" s="60"/>
      <c r="G11" s="60"/>
      <c r="H11" s="60"/>
      <c r="I11" s="46">
        <v>12900933</v>
      </c>
      <c r="J11" s="10"/>
      <c r="K11" s="10"/>
      <c r="L11" s="10"/>
    </row>
    <row r="12" spans="1:12" s="11" customFormat="1" x14ac:dyDescent="0.25">
      <c r="A12" s="24"/>
      <c r="B12" s="60">
        <v>2021</v>
      </c>
      <c r="C12" s="46">
        <v>6277173</v>
      </c>
      <c r="D12" s="46">
        <v>9059236</v>
      </c>
      <c r="E12" s="60"/>
      <c r="F12" s="60"/>
      <c r="G12" s="60"/>
      <c r="H12" s="60"/>
      <c r="I12" s="46">
        <v>14220841</v>
      </c>
      <c r="J12" s="10"/>
      <c r="K12" s="10"/>
      <c r="L12" s="10"/>
    </row>
    <row r="13" spans="1:12" s="11" customFormat="1" x14ac:dyDescent="0.25">
      <c r="A13" s="24"/>
      <c r="B13" s="60">
        <v>2022</v>
      </c>
      <c r="C13" s="46">
        <v>6920495</v>
      </c>
      <c r="D13" s="60"/>
      <c r="E13" s="60"/>
      <c r="F13" s="60"/>
      <c r="G13" s="60"/>
      <c r="H13" s="60"/>
      <c r="I13" s="46">
        <v>15636155</v>
      </c>
      <c r="J13" s="10"/>
      <c r="K13" s="10"/>
      <c r="L13" s="10"/>
    </row>
    <row r="14" spans="1:12" s="11" customFormat="1" x14ac:dyDescent="0.25">
      <c r="A14" s="2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s="11" customFormat="1" x14ac:dyDescent="0.25">
      <c r="A15" s="24"/>
      <c r="B15" s="33" t="s">
        <v>30</v>
      </c>
      <c r="C15" s="85" t="s">
        <v>33</v>
      </c>
      <c r="D15" s="85"/>
      <c r="E15" s="85"/>
      <c r="F15" s="85"/>
      <c r="G15" s="85"/>
      <c r="H15" s="85"/>
      <c r="I15" s="76" t="s">
        <v>155</v>
      </c>
      <c r="J15" s="10"/>
      <c r="K15" s="10"/>
      <c r="L15" s="10"/>
    </row>
    <row r="16" spans="1:12" s="11" customFormat="1" x14ac:dyDescent="0.25">
      <c r="A16" s="24"/>
      <c r="B16" s="58" t="s">
        <v>32</v>
      </c>
      <c r="C16" s="35">
        <v>12</v>
      </c>
      <c r="D16" s="35">
        <v>24</v>
      </c>
      <c r="E16" s="35">
        <v>36</v>
      </c>
      <c r="F16" s="35">
        <v>48</v>
      </c>
      <c r="G16" s="35">
        <v>60</v>
      </c>
      <c r="H16" s="35">
        <v>72</v>
      </c>
      <c r="I16" s="59" t="s">
        <v>177</v>
      </c>
      <c r="J16" s="10"/>
      <c r="K16" s="10"/>
      <c r="L16" s="10"/>
    </row>
    <row r="17" spans="1:12" s="11" customFormat="1" x14ac:dyDescent="0.25">
      <c r="A17" s="24"/>
      <c r="B17" s="60">
        <v>2017</v>
      </c>
      <c r="C17" s="46">
        <v>1950824</v>
      </c>
      <c r="D17" s="46">
        <v>4523911</v>
      </c>
      <c r="E17" s="46">
        <v>6506781</v>
      </c>
      <c r="F17" s="46">
        <v>8594540</v>
      </c>
      <c r="G17" s="46">
        <v>9886911</v>
      </c>
      <c r="H17" s="46">
        <v>10121653</v>
      </c>
      <c r="I17" s="46">
        <v>10361968</v>
      </c>
      <c r="J17" s="10"/>
      <c r="K17" s="10"/>
      <c r="L17" s="10"/>
    </row>
    <row r="18" spans="1:12" s="11" customFormat="1" x14ac:dyDescent="0.25">
      <c r="A18" s="24"/>
      <c r="B18" s="60">
        <v>2018</v>
      </c>
      <c r="C18" s="46">
        <v>2077925</v>
      </c>
      <c r="D18" s="46">
        <v>4668120</v>
      </c>
      <c r="E18" s="46">
        <v>7007477</v>
      </c>
      <c r="F18" s="46">
        <v>9239820</v>
      </c>
      <c r="G18" s="46">
        <v>10671269</v>
      </c>
      <c r="H18" s="60"/>
      <c r="I18" s="46">
        <v>11184014</v>
      </c>
      <c r="J18" s="10"/>
      <c r="K18" s="10"/>
      <c r="L18" s="10"/>
    </row>
    <row r="19" spans="1:12" s="11" customFormat="1" x14ac:dyDescent="0.25">
      <c r="A19" s="24"/>
      <c r="B19" s="60">
        <v>2019</v>
      </c>
      <c r="C19" s="46">
        <v>2061272</v>
      </c>
      <c r="D19" s="46">
        <v>4882698</v>
      </c>
      <c r="E19" s="46">
        <v>7493669</v>
      </c>
      <c r="F19" s="46">
        <v>10572454</v>
      </c>
      <c r="G19" s="60"/>
      <c r="H19" s="60"/>
      <c r="I19" s="46">
        <v>12771843</v>
      </c>
      <c r="J19" s="10"/>
      <c r="K19" s="10"/>
      <c r="L19" s="10"/>
    </row>
    <row r="20" spans="1:12" s="11" customFormat="1" x14ac:dyDescent="0.25">
      <c r="A20" s="24"/>
      <c r="B20" s="60">
        <v>2020</v>
      </c>
      <c r="C20" s="46">
        <v>2431961</v>
      </c>
      <c r="D20" s="46">
        <v>5348691</v>
      </c>
      <c r="E20" s="46">
        <v>8813923</v>
      </c>
      <c r="F20" s="60"/>
      <c r="G20" s="60"/>
      <c r="H20" s="60"/>
      <c r="I20" s="46">
        <v>14375085</v>
      </c>
      <c r="J20" s="10"/>
      <c r="K20" s="10"/>
      <c r="L20" s="10"/>
    </row>
    <row r="21" spans="1:12" s="11" customFormat="1" x14ac:dyDescent="0.25">
      <c r="A21" s="24"/>
      <c r="B21" s="60">
        <v>2021</v>
      </c>
      <c r="C21" s="46">
        <v>2726683</v>
      </c>
      <c r="D21" s="46">
        <v>6334322</v>
      </c>
      <c r="E21" s="60"/>
      <c r="F21" s="60"/>
      <c r="G21" s="60"/>
      <c r="H21" s="60"/>
      <c r="I21" s="46">
        <v>15811681</v>
      </c>
      <c r="J21" s="10"/>
      <c r="K21" s="10"/>
      <c r="L21" s="10"/>
    </row>
    <row r="22" spans="1:12" s="11" customFormat="1" x14ac:dyDescent="0.25">
      <c r="A22" s="24"/>
      <c r="B22" s="60">
        <v>2022</v>
      </c>
      <c r="C22" s="46">
        <v>2996405</v>
      </c>
      <c r="D22" s="60"/>
      <c r="E22" s="60"/>
      <c r="F22" s="60"/>
      <c r="G22" s="60"/>
      <c r="H22" s="60"/>
      <c r="I22" s="46">
        <v>17138313</v>
      </c>
      <c r="J22" s="10"/>
      <c r="K22" s="10"/>
      <c r="L22" s="10"/>
    </row>
    <row r="23" spans="1:12" s="11" customFormat="1" x14ac:dyDescent="0.25">
      <c r="A23" s="24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s="11" customFormat="1" x14ac:dyDescent="0.25">
      <c r="A24" s="24"/>
      <c r="B24" s="33" t="s">
        <v>30</v>
      </c>
      <c r="C24" s="85" t="s">
        <v>34</v>
      </c>
      <c r="D24" s="85"/>
      <c r="E24" s="85"/>
      <c r="F24" s="85"/>
      <c r="G24" s="85"/>
      <c r="H24" s="85"/>
      <c r="I24" s="76" t="s">
        <v>155</v>
      </c>
      <c r="J24" s="10"/>
      <c r="K24" s="10"/>
      <c r="L24" s="10"/>
    </row>
    <row r="25" spans="1:12" s="11" customFormat="1" x14ac:dyDescent="0.25">
      <c r="A25" s="24"/>
      <c r="B25" s="58" t="s">
        <v>32</v>
      </c>
      <c r="C25" s="35">
        <v>12</v>
      </c>
      <c r="D25" s="35">
        <v>24</v>
      </c>
      <c r="E25" s="35">
        <v>36</v>
      </c>
      <c r="F25" s="35">
        <v>48</v>
      </c>
      <c r="G25" s="35">
        <v>60</v>
      </c>
      <c r="H25" s="35">
        <v>72</v>
      </c>
      <c r="I25" s="59" t="s">
        <v>156</v>
      </c>
      <c r="J25" s="10"/>
      <c r="K25" s="10"/>
      <c r="L25" s="10"/>
    </row>
    <row r="26" spans="1:12" s="11" customFormat="1" x14ac:dyDescent="0.25">
      <c r="A26" s="24"/>
      <c r="B26" s="60">
        <v>2017</v>
      </c>
      <c r="C26" s="46">
        <v>1193</v>
      </c>
      <c r="D26" s="46">
        <v>1488</v>
      </c>
      <c r="E26" s="46">
        <v>1670</v>
      </c>
      <c r="F26" s="46">
        <v>1850</v>
      </c>
      <c r="G26" s="46">
        <v>1921</v>
      </c>
      <c r="H26" s="46">
        <v>1935</v>
      </c>
      <c r="I26" s="46">
        <v>1949</v>
      </c>
      <c r="J26" s="10"/>
      <c r="K26" s="10"/>
      <c r="L26" s="10"/>
    </row>
    <row r="27" spans="1:12" s="11" customFormat="1" x14ac:dyDescent="0.25">
      <c r="A27" s="24"/>
      <c r="B27" s="60">
        <v>2018</v>
      </c>
      <c r="C27" s="46">
        <v>1204</v>
      </c>
      <c r="D27" s="46">
        <v>1523</v>
      </c>
      <c r="E27" s="46">
        <v>1701</v>
      </c>
      <c r="F27" s="46">
        <v>1864</v>
      </c>
      <c r="G27" s="46">
        <v>1941</v>
      </c>
      <c r="H27" s="60"/>
      <c r="I27" s="46">
        <v>1969</v>
      </c>
      <c r="J27" s="10"/>
      <c r="K27" s="10"/>
      <c r="L27" s="10"/>
    </row>
    <row r="28" spans="1:12" s="11" customFormat="1" x14ac:dyDescent="0.25">
      <c r="A28" s="24"/>
      <c r="B28" s="60">
        <v>2019</v>
      </c>
      <c r="C28" s="46">
        <v>1229</v>
      </c>
      <c r="D28" s="46">
        <v>1515</v>
      </c>
      <c r="E28" s="46">
        <v>1738</v>
      </c>
      <c r="F28" s="46">
        <v>1874</v>
      </c>
      <c r="G28" s="60"/>
      <c r="H28" s="60"/>
      <c r="I28" s="46">
        <v>1977</v>
      </c>
      <c r="J28" s="10"/>
      <c r="K28" s="10"/>
      <c r="L28" s="10"/>
    </row>
    <row r="29" spans="1:12" s="11" customFormat="1" x14ac:dyDescent="0.25">
      <c r="A29" s="24"/>
      <c r="B29" s="60">
        <v>2020</v>
      </c>
      <c r="C29" s="46">
        <v>1236</v>
      </c>
      <c r="D29" s="46">
        <v>1554</v>
      </c>
      <c r="E29" s="46">
        <v>1753</v>
      </c>
      <c r="F29" s="60"/>
      <c r="G29" s="60"/>
      <c r="H29" s="60"/>
      <c r="I29" s="46">
        <v>2023</v>
      </c>
      <c r="J29" s="10"/>
      <c r="K29" s="10"/>
      <c r="L29" s="10"/>
    </row>
    <row r="30" spans="1:12" s="11" customFormat="1" x14ac:dyDescent="0.25">
      <c r="A30" s="24"/>
      <c r="B30" s="60">
        <v>2021</v>
      </c>
      <c r="C30" s="46">
        <v>1278</v>
      </c>
      <c r="D30" s="46">
        <v>1576</v>
      </c>
      <c r="E30" s="60"/>
      <c r="F30" s="60"/>
      <c r="G30" s="60"/>
      <c r="H30" s="60"/>
      <c r="I30" s="46">
        <v>2053</v>
      </c>
      <c r="J30" s="10"/>
      <c r="K30" s="10"/>
      <c r="L30" s="10"/>
    </row>
    <row r="31" spans="1:12" s="11" customFormat="1" x14ac:dyDescent="0.25">
      <c r="A31" s="24"/>
      <c r="B31" s="60">
        <v>2022</v>
      </c>
      <c r="C31" s="46">
        <v>1273</v>
      </c>
      <c r="D31" s="60"/>
      <c r="E31" s="60"/>
      <c r="F31" s="60"/>
      <c r="G31" s="60"/>
      <c r="H31" s="60"/>
      <c r="I31" s="46">
        <v>2068</v>
      </c>
      <c r="J31" s="10"/>
      <c r="K31" s="10"/>
      <c r="L31" s="10"/>
    </row>
    <row r="32" spans="1:12" s="11" customFormat="1" x14ac:dyDescent="0.25">
      <c r="A32" s="2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8" s="11" customFormat="1" x14ac:dyDescent="0.25">
      <c r="A33" s="24"/>
      <c r="B33" s="33" t="s">
        <v>30</v>
      </c>
      <c r="C33" s="85" t="s">
        <v>35</v>
      </c>
      <c r="D33" s="85"/>
      <c r="E33" s="85"/>
      <c r="F33" s="85"/>
      <c r="G33" s="85"/>
      <c r="H33" s="85"/>
      <c r="I33" s="76" t="s">
        <v>155</v>
      </c>
      <c r="J33" s="10"/>
      <c r="K33" s="10"/>
      <c r="L33" s="10"/>
    </row>
    <row r="34" spans="1:18" s="11" customFormat="1" x14ac:dyDescent="0.25">
      <c r="A34" s="24"/>
      <c r="B34" s="58" t="s">
        <v>32</v>
      </c>
      <c r="C34" s="35">
        <v>12</v>
      </c>
      <c r="D34" s="35">
        <v>24</v>
      </c>
      <c r="E34" s="35">
        <v>36</v>
      </c>
      <c r="F34" s="35">
        <v>48</v>
      </c>
      <c r="G34" s="35">
        <v>60</v>
      </c>
      <c r="H34" s="35">
        <v>72</v>
      </c>
      <c r="I34" s="59" t="s">
        <v>156</v>
      </c>
      <c r="J34" s="10"/>
      <c r="K34" s="10"/>
      <c r="L34" s="10"/>
    </row>
    <row r="35" spans="1:18" s="11" customFormat="1" x14ac:dyDescent="0.25">
      <c r="A35" s="24"/>
      <c r="B35" s="60">
        <v>2017</v>
      </c>
      <c r="C35" s="46">
        <v>616</v>
      </c>
      <c r="D35" s="46">
        <v>1070</v>
      </c>
      <c r="E35" s="46">
        <v>1401</v>
      </c>
      <c r="F35" s="46">
        <v>1715</v>
      </c>
      <c r="G35" s="46">
        <v>1910</v>
      </c>
      <c r="H35" s="46">
        <v>1935</v>
      </c>
      <c r="I35" s="46">
        <v>1960</v>
      </c>
      <c r="J35" s="10"/>
      <c r="K35" s="10"/>
      <c r="L35" s="10"/>
    </row>
    <row r="36" spans="1:18" s="11" customFormat="1" x14ac:dyDescent="0.25">
      <c r="A36" s="24"/>
      <c r="B36" s="60">
        <v>2018</v>
      </c>
      <c r="C36" s="46">
        <v>614</v>
      </c>
      <c r="D36" s="46">
        <v>1096</v>
      </c>
      <c r="E36" s="46">
        <v>1427</v>
      </c>
      <c r="F36" s="46">
        <v>1729</v>
      </c>
      <c r="G36" s="46">
        <v>1941</v>
      </c>
      <c r="H36" s="60"/>
      <c r="I36" s="46">
        <v>1992</v>
      </c>
      <c r="J36" s="10"/>
      <c r="K36" s="10"/>
      <c r="L36" s="10"/>
    </row>
    <row r="37" spans="1:18" s="11" customFormat="1" x14ac:dyDescent="0.25">
      <c r="A37" s="24"/>
      <c r="B37" s="60">
        <v>2019</v>
      </c>
      <c r="C37" s="46">
        <v>623</v>
      </c>
      <c r="D37" s="46">
        <v>1086</v>
      </c>
      <c r="E37" s="46">
        <v>1463</v>
      </c>
      <c r="F37" s="46">
        <v>1874</v>
      </c>
      <c r="G37" s="60"/>
      <c r="H37" s="60"/>
      <c r="I37" s="46">
        <v>2151</v>
      </c>
      <c r="J37" s="10"/>
      <c r="K37" s="10"/>
      <c r="L37" s="10"/>
    </row>
    <row r="38" spans="1:18" s="11" customFormat="1" x14ac:dyDescent="0.25">
      <c r="A38" s="10"/>
      <c r="B38" s="60">
        <v>2020</v>
      </c>
      <c r="C38" s="46">
        <v>627</v>
      </c>
      <c r="D38" s="46">
        <v>1117</v>
      </c>
      <c r="E38" s="46">
        <v>1566</v>
      </c>
      <c r="F38" s="60"/>
      <c r="G38" s="60"/>
      <c r="H38" s="60"/>
      <c r="I38" s="46">
        <v>2227</v>
      </c>
      <c r="J38" s="10"/>
      <c r="K38" s="10"/>
      <c r="L38" s="10"/>
    </row>
    <row r="39" spans="1:18" s="11" customFormat="1" x14ac:dyDescent="0.25">
      <c r="A39" s="10"/>
      <c r="B39" s="60">
        <v>2021</v>
      </c>
      <c r="C39" s="46">
        <v>648</v>
      </c>
      <c r="D39" s="46">
        <v>1211</v>
      </c>
      <c r="E39" s="60"/>
      <c r="F39" s="60"/>
      <c r="G39" s="60"/>
      <c r="H39" s="60"/>
      <c r="I39" s="46">
        <v>2307</v>
      </c>
      <c r="J39" s="10"/>
      <c r="K39" s="10"/>
      <c r="L39" s="10"/>
    </row>
    <row r="40" spans="1:18" s="11" customFormat="1" x14ac:dyDescent="0.25">
      <c r="A40" s="24"/>
      <c r="B40" s="60">
        <v>2022</v>
      </c>
      <c r="C40" s="46">
        <v>696</v>
      </c>
      <c r="D40" s="60"/>
      <c r="E40" s="60"/>
      <c r="F40" s="60"/>
      <c r="G40" s="60"/>
      <c r="H40" s="60"/>
      <c r="I40" s="46">
        <v>2365</v>
      </c>
      <c r="J40" s="10"/>
      <c r="K40" s="10"/>
      <c r="L40" s="10"/>
    </row>
    <row r="41" spans="1:18" s="11" customForma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8" s="11" customFormat="1" x14ac:dyDescent="0.25">
      <c r="A42" s="10"/>
      <c r="B42" s="9" t="s">
        <v>216</v>
      </c>
      <c r="C42" s="10"/>
      <c r="D42" s="10"/>
      <c r="E42" s="10"/>
      <c r="F42" s="63">
        <v>6.2E-2</v>
      </c>
      <c r="G42" s="10"/>
      <c r="H42" s="10"/>
      <c r="I42" s="10"/>
      <c r="J42" s="10"/>
      <c r="K42" s="10"/>
      <c r="L42" s="10"/>
    </row>
    <row r="43" spans="1:18" x14ac:dyDescent="0.25">
      <c r="A43" s="10"/>
      <c r="B43" s="10"/>
      <c r="C43" s="10"/>
      <c r="D43" s="10"/>
      <c r="E43" s="10"/>
      <c r="F43" s="10"/>
      <c r="G43" s="10"/>
      <c r="H43" s="9"/>
      <c r="I43" s="9"/>
      <c r="J43" s="9"/>
      <c r="K43" s="9"/>
      <c r="L43" s="9"/>
    </row>
    <row r="44" spans="1:18" x14ac:dyDescent="0.25">
      <c r="A44" s="82" t="s">
        <v>209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9"/>
    </row>
    <row r="45" spans="1:18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9"/>
    </row>
    <row r="46" spans="1:1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8" x14ac:dyDescent="0.25">
      <c r="A48" s="6" t="s">
        <v>4</v>
      </c>
      <c r="B48" s="9" t="s">
        <v>212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8"/>
      <c r="N48" s="8"/>
      <c r="O48" s="8"/>
      <c r="P48" s="8"/>
      <c r="Q48" s="8"/>
      <c r="R48" s="8"/>
    </row>
    <row r="49" spans="1:1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4" x14ac:dyDescent="0.25">
      <c r="A50" s="7" t="s">
        <v>1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 x14ac:dyDescent="0.25">
      <c r="M53" s="8"/>
      <c r="N53" s="8"/>
    </row>
    <row r="54" spans="1:14" x14ac:dyDescent="0.25">
      <c r="M54" s="8"/>
      <c r="N54" s="8"/>
    </row>
    <row r="55" spans="1:14" x14ac:dyDescent="0.25">
      <c r="M55" s="8"/>
      <c r="N55" s="8"/>
    </row>
    <row r="56" spans="1:14" x14ac:dyDescent="0.25">
      <c r="M56" s="8"/>
      <c r="N56" s="8"/>
    </row>
    <row r="57" spans="1:14" x14ac:dyDescent="0.25">
      <c r="M57" s="8"/>
      <c r="N57" s="8"/>
    </row>
    <row r="58" spans="1:14" x14ac:dyDescent="0.25">
      <c r="M58" s="8"/>
      <c r="N58" s="8"/>
    </row>
    <row r="59" spans="1:14" x14ac:dyDescent="0.25">
      <c r="M59" s="8"/>
      <c r="N59" s="8"/>
    </row>
    <row r="60" spans="1:14" x14ac:dyDescent="0.25">
      <c r="M60" s="8"/>
      <c r="N60" s="8"/>
    </row>
    <row r="61" spans="1:14" x14ac:dyDescent="0.25">
      <c r="M61" s="8"/>
      <c r="N61" s="8"/>
    </row>
    <row r="62" spans="1:14" x14ac:dyDescent="0.25">
      <c r="M62" s="8"/>
      <c r="N62" s="8"/>
    </row>
    <row r="63" spans="1:14" x14ac:dyDescent="0.25">
      <c r="A63" s="3"/>
      <c r="B63" s="3"/>
      <c r="C63" s="3"/>
      <c r="D63" s="3"/>
      <c r="E63" s="3"/>
      <c r="F63" s="3"/>
      <c r="G63" s="4"/>
      <c r="H63" s="4"/>
      <c r="I63" s="4"/>
      <c r="J63" s="4"/>
      <c r="K63" s="4"/>
      <c r="L63" s="4"/>
      <c r="M63" s="8"/>
      <c r="N63" s="8"/>
    </row>
    <row r="64" spans="1:14" x14ac:dyDescent="0.25">
      <c r="A64" s="82" t="s">
        <v>178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4"/>
      <c r="M64" s="8"/>
      <c r="N64" s="8"/>
    </row>
    <row r="65" spans="1:14" x14ac:dyDescent="0.2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4"/>
      <c r="M65" s="8"/>
      <c r="N65" s="8"/>
    </row>
    <row r="66" spans="1:14" x14ac:dyDescent="0.25">
      <c r="A66" s="3"/>
      <c r="B66" s="3"/>
      <c r="C66" s="3"/>
      <c r="D66" s="3"/>
      <c r="E66" s="3"/>
      <c r="F66" s="3"/>
      <c r="G66" s="4"/>
      <c r="H66" s="4"/>
      <c r="I66" s="4"/>
      <c r="J66" s="4"/>
      <c r="K66" s="4"/>
      <c r="L66" s="4"/>
      <c r="M66" s="8"/>
      <c r="N66" s="8"/>
    </row>
    <row r="68" spans="1:14" x14ac:dyDescent="0.25">
      <c r="A68" s="6" t="s">
        <v>5</v>
      </c>
      <c r="B68" s="9" t="s">
        <v>179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4" x14ac:dyDescent="0.25">
      <c r="A69" s="3"/>
      <c r="B69" s="3"/>
      <c r="C69" s="3"/>
      <c r="D69" s="3"/>
      <c r="E69" s="3"/>
      <c r="F69" s="3"/>
      <c r="G69" s="4"/>
      <c r="H69" s="4"/>
      <c r="I69" s="4"/>
      <c r="J69" s="4"/>
      <c r="K69" s="4"/>
      <c r="L69" s="4"/>
    </row>
    <row r="70" spans="1:1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4" x14ac:dyDescent="0.25">
      <c r="A71" s="7" t="s">
        <v>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4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x14ac:dyDescent="0.25">
      <c r="M74" s="7"/>
    </row>
    <row r="75" spans="1:14" x14ac:dyDescent="0.25">
      <c r="M75" s="7"/>
    </row>
    <row r="76" spans="1:14" x14ac:dyDescent="0.25">
      <c r="M76" s="7"/>
    </row>
    <row r="84" spans="1:14" x14ac:dyDescent="0.25">
      <c r="A84" s="3"/>
      <c r="B84" s="3"/>
      <c r="C84" s="3"/>
      <c r="D84" s="3"/>
      <c r="E84" s="3"/>
      <c r="F84" s="3"/>
      <c r="G84" s="4"/>
      <c r="H84" s="4"/>
      <c r="I84" s="4"/>
      <c r="J84" s="4"/>
      <c r="K84" s="4"/>
      <c r="L84" s="4"/>
    </row>
    <row r="85" spans="1:14" x14ac:dyDescent="0.25">
      <c r="A85" s="9" t="s">
        <v>180</v>
      </c>
      <c r="B85" s="3"/>
      <c r="C85" s="3"/>
      <c r="D85" s="3"/>
      <c r="E85" s="3"/>
      <c r="F85" s="3"/>
      <c r="G85" s="4"/>
      <c r="H85" s="4"/>
      <c r="I85" s="4"/>
      <c r="J85" s="4"/>
      <c r="K85" s="4"/>
      <c r="L85" s="4"/>
    </row>
    <row r="86" spans="1:14" x14ac:dyDescent="0.25">
      <c r="A86" s="3"/>
      <c r="B86" s="3"/>
      <c r="C86" s="3"/>
      <c r="D86" s="3"/>
      <c r="E86" s="3"/>
      <c r="F86" s="3"/>
      <c r="G86" s="4"/>
      <c r="H86" s="4"/>
      <c r="I86" s="4"/>
      <c r="J86" s="4"/>
      <c r="K86" s="4"/>
      <c r="L86" s="4"/>
    </row>
    <row r="88" spans="1:14" x14ac:dyDescent="0.25">
      <c r="A88" s="6" t="s">
        <v>0</v>
      </c>
      <c r="B88" s="82" t="s">
        <v>221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</row>
    <row r="89" spans="1:14" x14ac:dyDescent="0.25">
      <c r="A89" s="3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</row>
    <row r="90" spans="1:14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4" x14ac:dyDescent="0.25">
      <c r="A91" s="7" t="s">
        <v>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4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4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6" spans="1:14" x14ac:dyDescent="0.25">
      <c r="M96" s="7"/>
      <c r="N96" s="7"/>
    </row>
    <row r="97" spans="1:14" x14ac:dyDescent="0.25">
      <c r="M97" s="7"/>
      <c r="N97" s="7"/>
    </row>
    <row r="98" spans="1:14" x14ac:dyDescent="0.25">
      <c r="M98" s="7"/>
      <c r="N98" s="7"/>
    </row>
    <row r="104" spans="1:14" x14ac:dyDescent="0.25">
      <c r="A104" s="6" t="s">
        <v>2</v>
      </c>
      <c r="B104" s="82" t="s">
        <v>181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</row>
    <row r="105" spans="1:14" x14ac:dyDescent="0.25">
      <c r="A105" s="3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</row>
    <row r="106" spans="1:14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4" x14ac:dyDescent="0.25">
      <c r="A107" s="7" t="s">
        <v>1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4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4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2" spans="1:14" x14ac:dyDescent="0.25">
      <c r="M112" s="7"/>
    </row>
    <row r="113" spans="13:13" x14ac:dyDescent="0.25">
      <c r="M113" s="7"/>
    </row>
  </sheetData>
  <mergeCells count="9">
    <mergeCell ref="A3:K4"/>
    <mergeCell ref="A44:K45"/>
    <mergeCell ref="A64:K65"/>
    <mergeCell ref="B88:L89"/>
    <mergeCell ref="B104:L105"/>
    <mergeCell ref="C6:H6"/>
    <mergeCell ref="C15:H15"/>
    <mergeCell ref="C24:H24"/>
    <mergeCell ref="C33:H33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9A9F-9F81-4C3E-9EE7-7DCEE063407C}">
  <dimension ref="A1:R60"/>
  <sheetViews>
    <sheetView topLeftCell="A5" zoomScaleNormal="100" workbookViewId="0">
      <selection activeCell="B13" sqref="B13"/>
    </sheetView>
  </sheetViews>
  <sheetFormatPr defaultColWidth="8.85546875" defaultRowHeight="15.75" x14ac:dyDescent="0.25"/>
  <cols>
    <col min="1" max="1" width="8.85546875" style="1" customWidth="1"/>
    <col min="2" max="3" width="13.7109375" style="1" customWidth="1"/>
    <col min="4" max="5" width="16.7109375" style="1" customWidth="1"/>
    <col min="6" max="12" width="10.7109375" style="1" customWidth="1"/>
    <col min="13" max="16384" width="8.85546875" style="1"/>
  </cols>
  <sheetData>
    <row r="1" spans="1:12" ht="18.75" x14ac:dyDescent="0.3">
      <c r="A1" s="2" t="s">
        <v>182</v>
      </c>
      <c r="B1" s="4"/>
      <c r="C1" s="9" t="s">
        <v>183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5.6" customHeight="1" x14ac:dyDescent="0.25">
      <c r="A3" s="10" t="s">
        <v>184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3"/>
    </row>
    <row r="4" spans="1:12" s="11" customFormat="1" x14ac:dyDescent="0.25">
      <c r="A4" s="13"/>
      <c r="B4" s="12"/>
      <c r="C4" s="12"/>
      <c r="D4" s="12"/>
      <c r="E4" s="12"/>
      <c r="F4" s="12"/>
      <c r="G4" s="12"/>
      <c r="H4" s="10"/>
      <c r="I4" s="10"/>
      <c r="J4" s="10"/>
      <c r="K4" s="10"/>
      <c r="L4" s="10"/>
    </row>
    <row r="5" spans="1:12" s="11" customFormat="1" ht="63" x14ac:dyDescent="0.25">
      <c r="A5" s="13"/>
      <c r="B5" s="52" t="s">
        <v>60</v>
      </c>
      <c r="C5" s="52" t="s">
        <v>64</v>
      </c>
      <c r="D5" s="52" t="s">
        <v>185</v>
      </c>
      <c r="E5" s="52" t="s">
        <v>186</v>
      </c>
      <c r="F5" s="12"/>
      <c r="G5" s="12"/>
      <c r="H5" s="10"/>
      <c r="I5" s="10"/>
      <c r="J5" s="10"/>
      <c r="K5" s="10"/>
      <c r="L5" s="10"/>
    </row>
    <row r="6" spans="1:12" s="11" customFormat="1" x14ac:dyDescent="0.25">
      <c r="A6" s="13"/>
      <c r="B6" s="41">
        <v>2017</v>
      </c>
      <c r="C6" s="44">
        <v>11434</v>
      </c>
      <c r="D6" s="44">
        <v>1235</v>
      </c>
      <c r="E6" s="44">
        <v>4104</v>
      </c>
      <c r="F6" s="12"/>
      <c r="G6" s="12"/>
      <c r="H6" s="10"/>
      <c r="I6" s="10"/>
      <c r="J6" s="10"/>
      <c r="K6" s="10"/>
      <c r="L6" s="10"/>
    </row>
    <row r="7" spans="1:12" s="11" customFormat="1" x14ac:dyDescent="0.25">
      <c r="A7" s="13"/>
      <c r="B7" s="41">
        <v>2018</v>
      </c>
      <c r="C7" s="44">
        <v>11635</v>
      </c>
      <c r="D7" s="44">
        <v>1247</v>
      </c>
      <c r="E7" s="44">
        <v>4384</v>
      </c>
      <c r="F7" s="12"/>
      <c r="G7" s="12"/>
      <c r="H7" s="10"/>
      <c r="I7" s="10"/>
      <c r="J7" s="10"/>
      <c r="K7" s="10"/>
      <c r="L7" s="10"/>
    </row>
    <row r="8" spans="1:12" s="11" customFormat="1" x14ac:dyDescent="0.25">
      <c r="A8" s="12"/>
      <c r="B8" s="41">
        <v>2019</v>
      </c>
      <c r="C8" s="44">
        <v>11681</v>
      </c>
      <c r="D8" s="44">
        <v>1249</v>
      </c>
      <c r="E8" s="44">
        <v>4751</v>
      </c>
      <c r="F8" s="12"/>
      <c r="G8" s="12"/>
      <c r="H8" s="10"/>
      <c r="I8" s="10"/>
      <c r="J8" s="10"/>
      <c r="K8" s="10"/>
      <c r="L8" s="10"/>
    </row>
    <row r="9" spans="1:12" s="11" customFormat="1" x14ac:dyDescent="0.25">
      <c r="A9" s="12"/>
      <c r="B9" s="41">
        <v>2020</v>
      </c>
      <c r="C9" s="44">
        <v>11821</v>
      </c>
      <c r="D9" s="44">
        <v>1260</v>
      </c>
      <c r="E9" s="44">
        <v>5066</v>
      </c>
      <c r="F9" s="12"/>
      <c r="G9" s="12"/>
      <c r="H9" s="10"/>
      <c r="I9" s="10"/>
      <c r="J9" s="10"/>
      <c r="K9" s="10"/>
      <c r="L9" s="10"/>
    </row>
    <row r="10" spans="1:12" s="11" customFormat="1" x14ac:dyDescent="0.25">
      <c r="A10" s="13"/>
      <c r="B10" s="41">
        <v>2021</v>
      </c>
      <c r="C10" s="44">
        <v>12044</v>
      </c>
      <c r="D10" s="44">
        <v>1256</v>
      </c>
      <c r="E10" s="44">
        <v>5531</v>
      </c>
      <c r="F10" s="12"/>
      <c r="G10" s="12"/>
      <c r="H10" s="10"/>
      <c r="I10" s="10"/>
      <c r="J10" s="10"/>
      <c r="K10" s="10"/>
      <c r="L10" s="10"/>
    </row>
    <row r="11" spans="1:12" s="11" customFormat="1" x14ac:dyDescent="0.25">
      <c r="A11" s="12"/>
      <c r="B11" s="41">
        <v>2022</v>
      </c>
      <c r="C11" s="44">
        <v>12240</v>
      </c>
      <c r="D11" s="44">
        <v>1301</v>
      </c>
      <c r="E11" s="44">
        <v>5897</v>
      </c>
      <c r="F11" s="12"/>
      <c r="G11" s="12"/>
      <c r="H11" s="10"/>
      <c r="I11" s="10"/>
      <c r="J11" s="10"/>
      <c r="K11" s="10"/>
      <c r="L11" s="10"/>
    </row>
    <row r="12" spans="1:12" s="11" customFormat="1" x14ac:dyDescent="0.25">
      <c r="A12" s="12"/>
      <c r="B12" s="12"/>
      <c r="C12" s="12"/>
      <c r="D12" s="12"/>
      <c r="E12" s="12"/>
      <c r="F12" s="12"/>
      <c r="G12" s="12"/>
      <c r="H12" s="10"/>
      <c r="I12" s="10"/>
      <c r="J12" s="10"/>
      <c r="K12" s="10"/>
      <c r="L12" s="10"/>
    </row>
    <row r="13" spans="1:12" x14ac:dyDescent="0.25">
      <c r="A13" s="12"/>
      <c r="B13" s="27" t="s">
        <v>170</v>
      </c>
      <c r="C13" s="12"/>
      <c r="D13" s="12"/>
      <c r="E13" s="63">
        <v>7.4999999999999997E-2</v>
      </c>
      <c r="F13" s="12"/>
      <c r="G13" s="12"/>
      <c r="H13" s="9"/>
      <c r="I13" s="9"/>
      <c r="J13" s="9"/>
      <c r="K13" s="9"/>
      <c r="L13" s="9"/>
    </row>
    <row r="14" spans="1:12" x14ac:dyDescent="0.25">
      <c r="A14" s="12"/>
      <c r="B14" s="27" t="s">
        <v>187</v>
      </c>
      <c r="C14" s="12"/>
      <c r="D14" s="12"/>
      <c r="E14" s="12"/>
      <c r="F14" s="12"/>
      <c r="G14" s="12"/>
      <c r="H14" s="9"/>
      <c r="I14" s="9"/>
      <c r="J14" s="9"/>
      <c r="K14" s="9"/>
      <c r="L14" s="9"/>
    </row>
    <row r="15" spans="1:1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8" x14ac:dyDescent="0.25">
      <c r="A17" s="6" t="s">
        <v>4</v>
      </c>
      <c r="B17" s="9" t="s">
        <v>210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8"/>
      <c r="N17" s="8"/>
      <c r="O17" s="8"/>
      <c r="P17" s="8"/>
      <c r="Q17" s="8"/>
      <c r="R17" s="8"/>
    </row>
    <row r="18" spans="1:1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8" x14ac:dyDescent="0.25">
      <c r="A19" s="7" t="s">
        <v>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 x14ac:dyDescent="0.25">
      <c r="M22" s="8"/>
      <c r="N22" s="8"/>
    </row>
    <row r="23" spans="1:18" x14ac:dyDescent="0.25">
      <c r="M23" s="8"/>
      <c r="N23" s="8"/>
    </row>
    <row r="24" spans="1:18" x14ac:dyDescent="0.25">
      <c r="M24" s="8"/>
      <c r="N24" s="8"/>
    </row>
    <row r="25" spans="1:18" x14ac:dyDescent="0.25">
      <c r="M25" s="8"/>
      <c r="N25" s="8"/>
    </row>
    <row r="26" spans="1:18" x14ac:dyDescent="0.25">
      <c r="M26" s="8"/>
      <c r="N26" s="8"/>
    </row>
    <row r="27" spans="1:18" x14ac:dyDescent="0.25">
      <c r="M27" s="8"/>
      <c r="N27" s="8"/>
    </row>
    <row r="28" spans="1:18" x14ac:dyDescent="0.25">
      <c r="M28" s="8"/>
      <c r="N28" s="8"/>
    </row>
    <row r="29" spans="1:18" x14ac:dyDescent="0.25">
      <c r="M29" s="8"/>
      <c r="N29" s="8"/>
    </row>
    <row r="30" spans="1:18" x14ac:dyDescent="0.25">
      <c r="M30" s="8"/>
      <c r="N30" s="8"/>
    </row>
    <row r="32" spans="1:18" x14ac:dyDescent="0.25">
      <c r="A32" s="6" t="s">
        <v>5</v>
      </c>
      <c r="B32" s="9" t="s">
        <v>188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3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3" x14ac:dyDescent="0.25">
      <c r="A34" s="7" t="s">
        <v>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3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3" x14ac:dyDescent="0.25">
      <c r="M37" s="7"/>
    </row>
    <row r="38" spans="1:13" x14ac:dyDescent="0.25">
      <c r="M38" s="7"/>
    </row>
    <row r="39" spans="1:13" x14ac:dyDescent="0.25">
      <c r="M39" s="7"/>
    </row>
    <row r="47" spans="1:13" x14ac:dyDescent="0.25">
      <c r="A47" s="3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</row>
    <row r="48" spans="1:13" x14ac:dyDescent="0.25">
      <c r="A48" s="9" t="s">
        <v>189</v>
      </c>
      <c r="B48" s="3"/>
      <c r="C48" s="3"/>
      <c r="D48" s="3"/>
      <c r="E48" s="3"/>
      <c r="F48" s="3"/>
      <c r="G48" s="4"/>
      <c r="H48" s="4"/>
      <c r="I48" s="4"/>
      <c r="J48" s="4"/>
      <c r="K48" s="4"/>
      <c r="L48" s="4"/>
    </row>
    <row r="49" spans="1:14" x14ac:dyDescent="0.25">
      <c r="A49" s="3"/>
      <c r="B49" s="3"/>
      <c r="C49" s="3"/>
      <c r="D49" s="3"/>
      <c r="E49" s="3"/>
      <c r="F49" s="3"/>
      <c r="G49" s="4"/>
      <c r="H49" s="4"/>
      <c r="I49" s="4"/>
      <c r="J49" s="4"/>
      <c r="K49" s="4"/>
      <c r="L49" s="4"/>
    </row>
    <row r="51" spans="1:14" x14ac:dyDescent="0.25">
      <c r="A51" s="6" t="s">
        <v>0</v>
      </c>
      <c r="B51" s="9" t="s">
        <v>190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4" x14ac:dyDescent="0.25">
      <c r="A53" s="7" t="s">
        <v>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8" spans="1:14" x14ac:dyDescent="0.25">
      <c r="M58" s="7"/>
      <c r="N58" s="7"/>
    </row>
    <row r="59" spans="1:14" x14ac:dyDescent="0.25">
      <c r="M59" s="7"/>
      <c r="N59" s="7"/>
    </row>
    <row r="60" spans="1:14" x14ac:dyDescent="0.25">
      <c r="M60" s="7"/>
      <c r="N60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7A36-663D-40C5-9C3A-407203181420}">
  <dimension ref="A1:R89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8" width="14.7109375" style="1" customWidth="1"/>
    <col min="9" max="16384" width="8.85546875" style="1"/>
  </cols>
  <sheetData>
    <row r="1" spans="1:12" ht="18.75" x14ac:dyDescent="0.3">
      <c r="A1" s="2" t="s">
        <v>26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6" spans="1:12" x14ac:dyDescent="0.25">
      <c r="A6" s="5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5">
      <c r="A8" s="5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x14ac:dyDescent="0.25">
      <c r="A11" s="9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x14ac:dyDescent="0.25">
      <c r="A13" s="32"/>
      <c r="B13" s="33" t="s">
        <v>30</v>
      </c>
      <c r="C13" s="85" t="s">
        <v>31</v>
      </c>
      <c r="D13" s="85"/>
      <c r="E13" s="85"/>
      <c r="F13" s="85"/>
      <c r="G13" s="85"/>
      <c r="H13" s="85"/>
      <c r="I13" s="32"/>
      <c r="J13" s="32"/>
      <c r="K13" s="32"/>
      <c r="L13" s="32"/>
    </row>
    <row r="14" spans="1:12" x14ac:dyDescent="0.25">
      <c r="A14" s="32"/>
      <c r="B14" s="34" t="s">
        <v>32</v>
      </c>
      <c r="C14" s="35">
        <v>12</v>
      </c>
      <c r="D14" s="35">
        <v>24</v>
      </c>
      <c r="E14" s="35">
        <v>36</v>
      </c>
      <c r="F14" s="35">
        <v>48</v>
      </c>
      <c r="G14" s="35">
        <v>60</v>
      </c>
      <c r="H14" s="35">
        <v>72</v>
      </c>
      <c r="I14" s="32"/>
      <c r="J14" s="32"/>
      <c r="K14" s="32"/>
      <c r="L14" s="32"/>
    </row>
    <row r="15" spans="1:12" x14ac:dyDescent="0.25">
      <c r="A15" s="32"/>
      <c r="B15" s="36">
        <v>2017</v>
      </c>
      <c r="C15" s="29">
        <v>2147785</v>
      </c>
      <c r="D15" s="29">
        <v>3025674</v>
      </c>
      <c r="E15" s="29">
        <v>3620901</v>
      </c>
      <c r="F15" s="29">
        <v>4136684</v>
      </c>
      <c r="G15" s="29">
        <v>4362359</v>
      </c>
      <c r="H15" s="29">
        <v>4382594</v>
      </c>
      <c r="I15" s="32"/>
      <c r="J15" s="32"/>
      <c r="K15" s="32"/>
      <c r="L15" s="32"/>
    </row>
    <row r="16" spans="1:12" x14ac:dyDescent="0.25">
      <c r="A16" s="32"/>
      <c r="B16" s="36">
        <v>2018</v>
      </c>
      <c r="C16" s="29">
        <v>2219814</v>
      </c>
      <c r="D16" s="29">
        <v>3071925</v>
      </c>
      <c r="E16" s="29">
        <v>3876926</v>
      </c>
      <c r="F16" s="29">
        <v>4331668</v>
      </c>
      <c r="G16" s="29">
        <v>4596920</v>
      </c>
      <c r="H16" s="37"/>
      <c r="I16" s="32"/>
      <c r="J16" s="32"/>
      <c r="K16" s="32"/>
      <c r="L16" s="32"/>
    </row>
    <row r="17" spans="1:12" x14ac:dyDescent="0.25">
      <c r="A17" s="32"/>
      <c r="B17" s="36">
        <v>2019</v>
      </c>
      <c r="C17" s="29">
        <v>2342602</v>
      </c>
      <c r="D17" s="29">
        <v>4154013</v>
      </c>
      <c r="E17" s="29">
        <v>4922135</v>
      </c>
      <c r="F17" s="29">
        <v>5074225</v>
      </c>
      <c r="G17" s="37"/>
      <c r="H17" s="37"/>
      <c r="I17" s="32"/>
      <c r="J17" s="32"/>
      <c r="K17" s="32"/>
      <c r="L17" s="32"/>
    </row>
    <row r="18" spans="1:12" x14ac:dyDescent="0.25">
      <c r="A18" s="32"/>
      <c r="B18" s="36">
        <v>2020</v>
      </c>
      <c r="C18" s="29">
        <v>2591328</v>
      </c>
      <c r="D18" s="29">
        <v>3398123</v>
      </c>
      <c r="E18" s="29">
        <v>4339405</v>
      </c>
      <c r="F18" s="37"/>
      <c r="G18" s="37"/>
      <c r="H18" s="37"/>
      <c r="I18" s="32"/>
      <c r="J18" s="32"/>
      <c r="K18" s="32"/>
      <c r="L18" s="32"/>
    </row>
    <row r="19" spans="1:12" x14ac:dyDescent="0.25">
      <c r="A19" s="32"/>
      <c r="B19" s="36">
        <v>2021</v>
      </c>
      <c r="C19" s="29">
        <v>2582962</v>
      </c>
      <c r="D19" s="29">
        <v>3768518</v>
      </c>
      <c r="E19" s="37"/>
      <c r="F19" s="37"/>
      <c r="G19" s="37"/>
      <c r="H19" s="37"/>
      <c r="I19" s="32"/>
      <c r="J19" s="32"/>
      <c r="K19" s="32"/>
      <c r="L19" s="32"/>
    </row>
    <row r="20" spans="1:12" x14ac:dyDescent="0.25">
      <c r="A20" s="32"/>
      <c r="B20" s="36">
        <v>2022</v>
      </c>
      <c r="C20" s="29">
        <v>2735738</v>
      </c>
      <c r="D20" s="37"/>
      <c r="E20" s="37"/>
      <c r="F20" s="37"/>
      <c r="G20" s="37"/>
      <c r="H20" s="37"/>
      <c r="I20" s="32"/>
      <c r="J20" s="32"/>
      <c r="K20" s="32"/>
      <c r="L20" s="32"/>
    </row>
    <row r="21" spans="1:12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x14ac:dyDescent="0.25">
      <c r="A22" s="32"/>
      <c r="B22" s="33" t="s">
        <v>30</v>
      </c>
      <c r="C22" s="85" t="s">
        <v>33</v>
      </c>
      <c r="D22" s="85"/>
      <c r="E22" s="85"/>
      <c r="F22" s="85"/>
      <c r="G22" s="85"/>
      <c r="H22" s="85"/>
      <c r="I22" s="32"/>
      <c r="J22" s="32"/>
      <c r="K22" s="32"/>
      <c r="L22" s="32"/>
    </row>
    <row r="23" spans="1:12" x14ac:dyDescent="0.25">
      <c r="A23" s="32"/>
      <c r="B23" s="34" t="s">
        <v>32</v>
      </c>
      <c r="C23" s="35">
        <v>12</v>
      </c>
      <c r="D23" s="35">
        <v>24</v>
      </c>
      <c r="E23" s="35">
        <v>36</v>
      </c>
      <c r="F23" s="35">
        <v>48</v>
      </c>
      <c r="G23" s="35">
        <v>60</v>
      </c>
      <c r="H23" s="35">
        <v>72</v>
      </c>
      <c r="I23" s="32"/>
      <c r="J23" s="32"/>
      <c r="K23" s="32"/>
      <c r="L23" s="32"/>
    </row>
    <row r="24" spans="1:12" x14ac:dyDescent="0.25">
      <c r="A24" s="32"/>
      <c r="B24" s="36">
        <v>2017</v>
      </c>
      <c r="C24" s="29">
        <v>1249954</v>
      </c>
      <c r="D24" s="29">
        <v>2244328</v>
      </c>
      <c r="E24" s="29">
        <v>3004204</v>
      </c>
      <c r="F24" s="29">
        <v>3728241</v>
      </c>
      <c r="G24" s="29">
        <v>4161007</v>
      </c>
      <c r="H24" s="29">
        <v>4367084</v>
      </c>
      <c r="I24" s="32"/>
      <c r="J24" s="32"/>
      <c r="K24" s="32"/>
      <c r="L24" s="32"/>
    </row>
    <row r="25" spans="1:12" x14ac:dyDescent="0.25">
      <c r="A25" s="32"/>
      <c r="B25" s="36">
        <v>2018</v>
      </c>
      <c r="C25" s="29">
        <v>1271502</v>
      </c>
      <c r="D25" s="29">
        <v>2218377</v>
      </c>
      <c r="E25" s="29">
        <v>3235509</v>
      </c>
      <c r="F25" s="29">
        <v>3896228</v>
      </c>
      <c r="G25" s="29">
        <v>4382244</v>
      </c>
      <c r="H25" s="37"/>
      <c r="I25" s="32"/>
      <c r="J25" s="32"/>
      <c r="K25" s="32"/>
      <c r="L25" s="32"/>
    </row>
    <row r="26" spans="1:12" x14ac:dyDescent="0.25">
      <c r="A26" s="32"/>
      <c r="B26" s="36">
        <v>2019</v>
      </c>
      <c r="C26" s="29">
        <v>1346283</v>
      </c>
      <c r="D26" s="29">
        <v>2368791</v>
      </c>
      <c r="E26" s="29">
        <v>3339691</v>
      </c>
      <c r="F26" s="29">
        <v>4154460</v>
      </c>
      <c r="G26" s="37"/>
      <c r="H26" s="37"/>
      <c r="I26" s="32"/>
      <c r="J26" s="32"/>
      <c r="K26" s="32"/>
      <c r="L26" s="32"/>
    </row>
    <row r="27" spans="1:12" x14ac:dyDescent="0.25">
      <c r="A27" s="32"/>
      <c r="B27" s="36">
        <v>2020</v>
      </c>
      <c r="C27" s="29">
        <v>1525699</v>
      </c>
      <c r="D27" s="29">
        <v>2505764</v>
      </c>
      <c r="E27" s="29">
        <v>3625546</v>
      </c>
      <c r="F27" s="37"/>
      <c r="G27" s="37"/>
      <c r="H27" s="37"/>
      <c r="I27" s="32"/>
      <c r="J27" s="32"/>
      <c r="K27" s="32"/>
      <c r="L27" s="32"/>
    </row>
    <row r="28" spans="1:12" x14ac:dyDescent="0.25">
      <c r="A28" s="32"/>
      <c r="B28" s="36">
        <v>2021</v>
      </c>
      <c r="C28" s="29">
        <v>1435742</v>
      </c>
      <c r="D28" s="29">
        <v>2756999</v>
      </c>
      <c r="E28" s="37"/>
      <c r="F28" s="37"/>
      <c r="G28" s="37"/>
      <c r="H28" s="37"/>
      <c r="I28" s="32"/>
      <c r="J28" s="32"/>
      <c r="K28" s="32"/>
      <c r="L28" s="32"/>
    </row>
    <row r="29" spans="1:12" x14ac:dyDescent="0.25">
      <c r="A29" s="32"/>
      <c r="B29" s="36">
        <v>2022</v>
      </c>
      <c r="C29" s="29">
        <v>1589295</v>
      </c>
      <c r="D29" s="37"/>
      <c r="E29" s="37"/>
      <c r="F29" s="37"/>
      <c r="G29" s="37"/>
      <c r="H29" s="37"/>
      <c r="I29" s="32"/>
      <c r="J29" s="32"/>
      <c r="K29" s="32"/>
      <c r="L29" s="32"/>
    </row>
    <row r="30" spans="1:1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x14ac:dyDescent="0.25">
      <c r="A31" s="32"/>
      <c r="B31" s="33" t="s">
        <v>30</v>
      </c>
      <c r="C31" s="85" t="s">
        <v>34</v>
      </c>
      <c r="D31" s="85"/>
      <c r="E31" s="85"/>
      <c r="F31" s="85"/>
      <c r="G31" s="85"/>
      <c r="H31" s="85"/>
      <c r="I31" s="32"/>
      <c r="J31" s="32"/>
      <c r="K31" s="32"/>
      <c r="L31" s="32"/>
    </row>
    <row r="32" spans="1:12" x14ac:dyDescent="0.25">
      <c r="A32" s="32"/>
      <c r="B32" s="34" t="s">
        <v>32</v>
      </c>
      <c r="C32" s="35">
        <v>12</v>
      </c>
      <c r="D32" s="35">
        <v>24</v>
      </c>
      <c r="E32" s="35">
        <v>36</v>
      </c>
      <c r="F32" s="35">
        <v>48</v>
      </c>
      <c r="G32" s="35">
        <v>60</v>
      </c>
      <c r="H32" s="35">
        <v>72</v>
      </c>
      <c r="I32" s="32"/>
      <c r="J32" s="32"/>
      <c r="K32" s="32"/>
      <c r="L32" s="32"/>
    </row>
    <row r="33" spans="1:12" x14ac:dyDescent="0.25">
      <c r="A33" s="32"/>
      <c r="B33" s="36">
        <v>2017</v>
      </c>
      <c r="C33" s="29">
        <v>729</v>
      </c>
      <c r="D33" s="29">
        <v>895</v>
      </c>
      <c r="E33" s="29">
        <v>998</v>
      </c>
      <c r="F33" s="29">
        <v>1082</v>
      </c>
      <c r="G33" s="29">
        <v>1119</v>
      </c>
      <c r="H33" s="29">
        <v>1122</v>
      </c>
      <c r="I33" s="32"/>
      <c r="J33" s="32"/>
      <c r="K33" s="32"/>
      <c r="L33" s="32"/>
    </row>
    <row r="34" spans="1:12" x14ac:dyDescent="0.25">
      <c r="A34" s="32"/>
      <c r="B34" s="36">
        <v>2018</v>
      </c>
      <c r="C34" s="29">
        <v>727</v>
      </c>
      <c r="D34" s="29">
        <v>900</v>
      </c>
      <c r="E34" s="29">
        <v>1019</v>
      </c>
      <c r="F34" s="29">
        <v>1089</v>
      </c>
      <c r="G34" s="29">
        <v>1130</v>
      </c>
      <c r="H34" s="37"/>
      <c r="I34" s="32"/>
      <c r="J34" s="32"/>
      <c r="K34" s="32"/>
      <c r="L34" s="32"/>
    </row>
    <row r="35" spans="1:12" x14ac:dyDescent="0.25">
      <c r="A35" s="32"/>
      <c r="B35" s="36">
        <v>2019</v>
      </c>
      <c r="C35" s="29">
        <v>743</v>
      </c>
      <c r="D35" s="29">
        <v>911</v>
      </c>
      <c r="E35" s="29">
        <v>1022</v>
      </c>
      <c r="F35" s="29">
        <v>1102</v>
      </c>
      <c r="G35" s="37"/>
      <c r="H35" s="37"/>
      <c r="I35" s="32"/>
      <c r="J35" s="32"/>
      <c r="K35" s="32"/>
      <c r="L35" s="32"/>
    </row>
    <row r="36" spans="1:12" x14ac:dyDescent="0.25">
      <c r="A36" s="32"/>
      <c r="B36" s="36">
        <v>2020</v>
      </c>
      <c r="C36" s="29">
        <v>765</v>
      </c>
      <c r="D36" s="29">
        <v>902</v>
      </c>
      <c r="E36" s="29">
        <v>1042</v>
      </c>
      <c r="F36" s="37"/>
      <c r="G36" s="37"/>
      <c r="H36" s="37"/>
      <c r="I36" s="32"/>
      <c r="J36" s="32"/>
      <c r="K36" s="32"/>
      <c r="L36" s="32"/>
    </row>
    <row r="37" spans="1:12" x14ac:dyDescent="0.25">
      <c r="A37" s="32"/>
      <c r="B37" s="36">
        <v>2021</v>
      </c>
      <c r="C37" s="29">
        <v>763</v>
      </c>
      <c r="D37" s="29">
        <v>939</v>
      </c>
      <c r="E37" s="37"/>
      <c r="F37" s="37"/>
      <c r="G37" s="37"/>
      <c r="H37" s="37"/>
      <c r="I37" s="32"/>
      <c r="J37" s="32"/>
      <c r="K37" s="32"/>
      <c r="L37" s="32"/>
    </row>
    <row r="38" spans="1:12" x14ac:dyDescent="0.25">
      <c r="A38" s="32"/>
      <c r="B38" s="36">
        <v>2022</v>
      </c>
      <c r="C38" s="29">
        <v>767</v>
      </c>
      <c r="D38" s="37"/>
      <c r="E38" s="37"/>
      <c r="F38" s="37"/>
      <c r="G38" s="37"/>
      <c r="H38" s="37"/>
      <c r="I38" s="32"/>
      <c r="J38" s="32"/>
      <c r="K38" s="32"/>
      <c r="L38" s="32"/>
    </row>
    <row r="39" spans="1:12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25">
      <c r="A40" s="32"/>
      <c r="B40" s="33" t="s">
        <v>30</v>
      </c>
      <c r="C40" s="85" t="s">
        <v>35</v>
      </c>
      <c r="D40" s="85"/>
      <c r="E40" s="85"/>
      <c r="F40" s="85"/>
      <c r="G40" s="85"/>
      <c r="H40" s="85"/>
      <c r="I40" s="32"/>
      <c r="J40" s="32"/>
      <c r="K40" s="32"/>
      <c r="L40" s="32"/>
    </row>
    <row r="41" spans="1:12" x14ac:dyDescent="0.25">
      <c r="A41" s="32"/>
      <c r="B41" s="34" t="s">
        <v>32</v>
      </c>
      <c r="C41" s="35">
        <v>12</v>
      </c>
      <c r="D41" s="35">
        <v>24</v>
      </c>
      <c r="E41" s="35">
        <v>36</v>
      </c>
      <c r="F41" s="35">
        <v>48</v>
      </c>
      <c r="G41" s="35">
        <v>60</v>
      </c>
      <c r="H41" s="35">
        <v>72</v>
      </c>
      <c r="I41" s="32"/>
      <c r="J41" s="32"/>
      <c r="K41" s="32"/>
      <c r="L41" s="32"/>
    </row>
    <row r="42" spans="1:12" x14ac:dyDescent="0.25">
      <c r="A42" s="32"/>
      <c r="B42" s="36">
        <v>2017</v>
      </c>
      <c r="C42" s="29">
        <v>466</v>
      </c>
      <c r="D42" s="29">
        <v>697</v>
      </c>
      <c r="E42" s="29">
        <v>855</v>
      </c>
      <c r="F42" s="29">
        <v>991</v>
      </c>
      <c r="G42" s="29">
        <v>1075</v>
      </c>
      <c r="H42" s="29">
        <v>1118</v>
      </c>
      <c r="I42" s="32"/>
      <c r="J42" s="32"/>
      <c r="K42" s="32"/>
      <c r="L42" s="32"/>
    </row>
    <row r="43" spans="1:12" x14ac:dyDescent="0.25">
      <c r="A43" s="32"/>
      <c r="B43" s="36">
        <v>2018</v>
      </c>
      <c r="C43" s="29">
        <v>469</v>
      </c>
      <c r="D43" s="29">
        <v>696</v>
      </c>
      <c r="E43" s="29">
        <v>877</v>
      </c>
      <c r="F43" s="29">
        <v>997</v>
      </c>
      <c r="G43" s="29">
        <v>1085</v>
      </c>
      <c r="H43" s="37"/>
      <c r="I43" s="32"/>
      <c r="J43" s="32"/>
      <c r="K43" s="32"/>
      <c r="L43" s="32"/>
    </row>
    <row r="44" spans="1:12" x14ac:dyDescent="0.25">
      <c r="A44" s="32"/>
      <c r="B44" s="36">
        <v>2019</v>
      </c>
      <c r="C44" s="29">
        <v>474</v>
      </c>
      <c r="D44" s="29">
        <v>706</v>
      </c>
      <c r="E44" s="29">
        <v>874</v>
      </c>
      <c r="F44" s="29">
        <v>1007</v>
      </c>
      <c r="G44" s="37"/>
      <c r="H44" s="37"/>
      <c r="I44" s="32"/>
      <c r="J44" s="32"/>
      <c r="K44" s="32"/>
      <c r="L44" s="32"/>
    </row>
    <row r="45" spans="1:12" x14ac:dyDescent="0.25">
      <c r="A45" s="32"/>
      <c r="B45" s="36">
        <v>2020</v>
      </c>
      <c r="C45" s="29">
        <v>489</v>
      </c>
      <c r="D45" s="29">
        <v>700</v>
      </c>
      <c r="E45" s="29">
        <v>896</v>
      </c>
      <c r="F45" s="37"/>
      <c r="G45" s="37"/>
      <c r="H45" s="37"/>
      <c r="I45" s="32"/>
      <c r="J45" s="32"/>
      <c r="K45" s="32"/>
      <c r="L45" s="32"/>
    </row>
    <row r="46" spans="1:12" x14ac:dyDescent="0.25">
      <c r="A46" s="32"/>
      <c r="B46" s="36">
        <v>2021</v>
      </c>
      <c r="C46" s="29">
        <v>491</v>
      </c>
      <c r="D46" s="29">
        <v>727</v>
      </c>
      <c r="E46" s="37"/>
      <c r="F46" s="37"/>
      <c r="G46" s="37"/>
      <c r="H46" s="37"/>
      <c r="I46" s="32"/>
      <c r="J46" s="32"/>
      <c r="K46" s="32"/>
      <c r="L46" s="32"/>
    </row>
    <row r="47" spans="1:12" x14ac:dyDescent="0.25">
      <c r="A47" s="32"/>
      <c r="B47" s="36">
        <v>2022</v>
      </c>
      <c r="C47" s="29">
        <v>494</v>
      </c>
      <c r="D47" s="37"/>
      <c r="E47" s="37"/>
      <c r="F47" s="37"/>
      <c r="G47" s="37"/>
      <c r="H47" s="37"/>
      <c r="I47" s="32"/>
      <c r="J47" s="32"/>
      <c r="K47" s="32"/>
      <c r="L47" s="32"/>
    </row>
    <row r="48" spans="1:12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8" x14ac:dyDescent="0.25">
      <c r="A49" s="38" t="s">
        <v>194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8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8" x14ac:dyDescent="0.25">
      <c r="A51" s="32"/>
      <c r="B51" s="84"/>
      <c r="C51" s="84"/>
      <c r="D51" s="84" t="s">
        <v>36</v>
      </c>
      <c r="E51" s="84"/>
      <c r="F51" s="84" t="s">
        <v>37</v>
      </c>
      <c r="G51" s="84"/>
      <c r="H51" s="32"/>
      <c r="I51" s="32"/>
      <c r="J51" s="32"/>
      <c r="K51" s="32"/>
      <c r="L51" s="32"/>
    </row>
    <row r="52" spans="1:18" x14ac:dyDescent="0.25">
      <c r="A52" s="32"/>
      <c r="B52" s="84" t="s">
        <v>38</v>
      </c>
      <c r="C52" s="84"/>
      <c r="D52" s="39" t="s">
        <v>39</v>
      </c>
      <c r="E52" s="39" t="s">
        <v>40</v>
      </c>
      <c r="F52" s="39" t="s">
        <v>39</v>
      </c>
      <c r="G52" s="39" t="s">
        <v>40</v>
      </c>
      <c r="H52" s="32"/>
      <c r="I52" s="32"/>
      <c r="J52" s="32"/>
      <c r="K52" s="32"/>
      <c r="L52" s="32"/>
    </row>
    <row r="53" spans="1:18" x14ac:dyDescent="0.25">
      <c r="A53" s="32"/>
      <c r="B53" s="83" t="s">
        <v>41</v>
      </c>
      <c r="C53" s="83"/>
      <c r="D53" s="40">
        <v>43730</v>
      </c>
      <c r="E53" s="41" t="s">
        <v>42</v>
      </c>
      <c r="F53" s="40">
        <v>43730</v>
      </c>
      <c r="G53" s="41" t="s">
        <v>42</v>
      </c>
      <c r="H53" s="32"/>
      <c r="I53" s="32"/>
      <c r="J53" s="32"/>
      <c r="K53" s="32"/>
      <c r="L53" s="32"/>
    </row>
    <row r="54" spans="1:18" ht="31.15" customHeight="1" x14ac:dyDescent="0.25">
      <c r="A54" s="32"/>
      <c r="B54" s="83" t="s">
        <v>43</v>
      </c>
      <c r="C54" s="83"/>
      <c r="D54" s="42">
        <v>44136</v>
      </c>
      <c r="E54" s="43">
        <v>900000</v>
      </c>
      <c r="F54" s="42">
        <v>43770</v>
      </c>
      <c r="G54" s="43">
        <v>90000</v>
      </c>
      <c r="H54" s="32"/>
      <c r="I54" s="32"/>
      <c r="J54" s="32"/>
      <c r="K54" s="32"/>
      <c r="L54" s="32"/>
    </row>
    <row r="55" spans="1:18" x14ac:dyDescent="0.25">
      <c r="A55" s="32"/>
      <c r="B55" s="83" t="s">
        <v>44</v>
      </c>
      <c r="C55" s="83"/>
      <c r="D55" s="40">
        <v>44166</v>
      </c>
      <c r="E55" s="44">
        <v>1500</v>
      </c>
      <c r="F55" s="40">
        <v>44166</v>
      </c>
      <c r="G55" s="44">
        <v>1500</v>
      </c>
      <c r="H55" s="32"/>
      <c r="I55" s="32"/>
      <c r="J55" s="32"/>
      <c r="K55" s="32"/>
      <c r="L55" s="32"/>
    </row>
    <row r="56" spans="1:18" x14ac:dyDescent="0.25">
      <c r="A56" s="32"/>
      <c r="B56" s="83" t="s">
        <v>44</v>
      </c>
      <c r="C56" s="83"/>
      <c r="D56" s="40">
        <v>44378</v>
      </c>
      <c r="E56" s="44">
        <v>1000</v>
      </c>
      <c r="F56" s="40">
        <v>44378</v>
      </c>
      <c r="G56" s="44">
        <v>1000</v>
      </c>
      <c r="H56" s="32"/>
      <c r="I56" s="32"/>
      <c r="J56" s="32"/>
      <c r="K56" s="32"/>
      <c r="L56" s="32"/>
    </row>
    <row r="57" spans="1:18" x14ac:dyDescent="0.25">
      <c r="A57" s="32"/>
      <c r="B57" s="83" t="s">
        <v>44</v>
      </c>
      <c r="C57" s="83"/>
      <c r="D57" s="40">
        <v>44621</v>
      </c>
      <c r="E57" s="44">
        <v>57500</v>
      </c>
      <c r="F57" s="40">
        <v>44621</v>
      </c>
      <c r="G57" s="44">
        <v>57500</v>
      </c>
      <c r="H57" s="32"/>
      <c r="I57" s="32"/>
      <c r="J57" s="32"/>
      <c r="K57" s="32"/>
      <c r="L57" s="32"/>
    </row>
    <row r="58" spans="1:18" x14ac:dyDescent="0.25">
      <c r="A58" s="32"/>
      <c r="B58" s="83" t="s">
        <v>45</v>
      </c>
      <c r="C58" s="83"/>
      <c r="D58" s="40">
        <v>44621</v>
      </c>
      <c r="E58" s="45" t="s">
        <v>46</v>
      </c>
      <c r="F58" s="40">
        <v>44621</v>
      </c>
      <c r="G58" s="45" t="s">
        <v>47</v>
      </c>
      <c r="H58" s="32"/>
      <c r="I58" s="32"/>
      <c r="J58" s="32"/>
      <c r="K58" s="32"/>
      <c r="L58" s="32"/>
    </row>
    <row r="59" spans="1:18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8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8" x14ac:dyDescent="0.25">
      <c r="A61" s="6" t="s">
        <v>0</v>
      </c>
      <c r="B61" s="9" t="s">
        <v>48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8"/>
      <c r="N61" s="8"/>
      <c r="O61" s="8"/>
      <c r="P61" s="8"/>
      <c r="Q61" s="8"/>
      <c r="R61" s="8"/>
    </row>
    <row r="62" spans="1:18" x14ac:dyDescent="0.25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8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8" x14ac:dyDescent="0.25">
      <c r="A64" s="7" t="s">
        <v>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x14ac:dyDescent="0.25">
      <c r="M67" s="8"/>
      <c r="N67" s="8"/>
    </row>
    <row r="68" spans="1:14" x14ac:dyDescent="0.25">
      <c r="M68" s="8"/>
      <c r="N68" s="8"/>
    </row>
    <row r="69" spans="1:14" x14ac:dyDescent="0.25">
      <c r="M69" s="8"/>
      <c r="N69" s="8"/>
    </row>
    <row r="70" spans="1:14" x14ac:dyDescent="0.25">
      <c r="M70" s="8"/>
      <c r="N70" s="8"/>
    </row>
    <row r="71" spans="1:14" x14ac:dyDescent="0.25">
      <c r="M71" s="8"/>
      <c r="N71" s="8"/>
    </row>
    <row r="72" spans="1:14" x14ac:dyDescent="0.25">
      <c r="M72" s="8"/>
      <c r="N72" s="8"/>
    </row>
    <row r="73" spans="1:14" x14ac:dyDescent="0.25">
      <c r="M73" s="8"/>
      <c r="N73" s="8"/>
    </row>
    <row r="74" spans="1:14" x14ac:dyDescent="0.25">
      <c r="M74" s="8"/>
      <c r="N74" s="8"/>
    </row>
    <row r="75" spans="1:14" x14ac:dyDescent="0.25">
      <c r="M75" s="8"/>
      <c r="N75" s="8"/>
    </row>
    <row r="76" spans="1:14" x14ac:dyDescent="0.25">
      <c r="M76" s="8"/>
      <c r="N76" s="8"/>
    </row>
    <row r="77" spans="1:14" x14ac:dyDescent="0.25">
      <c r="A77" s="3"/>
      <c r="B77" s="3"/>
      <c r="C77" s="3"/>
      <c r="D77" s="3"/>
      <c r="E77" s="3"/>
      <c r="F77" s="3"/>
      <c r="G77" s="4"/>
      <c r="H77" s="4"/>
      <c r="I77" s="4"/>
      <c r="J77" s="4"/>
      <c r="K77" s="4"/>
      <c r="L77" s="4"/>
      <c r="M77" s="8"/>
      <c r="N77" s="8"/>
    </row>
    <row r="78" spans="1:14" x14ac:dyDescent="0.25">
      <c r="A78" s="9" t="s">
        <v>49</v>
      </c>
      <c r="B78" s="9"/>
      <c r="C78" s="9"/>
      <c r="D78" s="9"/>
      <c r="E78" s="9"/>
      <c r="F78" s="3"/>
      <c r="G78" s="4"/>
      <c r="H78" s="4"/>
      <c r="I78" s="4"/>
      <c r="J78" s="4"/>
      <c r="K78" s="4"/>
      <c r="L78" s="4"/>
      <c r="M78" s="8"/>
      <c r="N78" s="8"/>
    </row>
    <row r="79" spans="1:14" x14ac:dyDescent="0.25">
      <c r="A79" s="9"/>
      <c r="B79" s="29">
        <v>15700</v>
      </c>
      <c r="C79" s="9" t="s">
        <v>50</v>
      </c>
      <c r="D79" s="9"/>
      <c r="E79" s="9"/>
      <c r="F79" s="3"/>
      <c r="G79" s="4"/>
      <c r="H79" s="4"/>
      <c r="I79" s="4"/>
      <c r="J79" s="4"/>
      <c r="K79" s="4"/>
      <c r="L79" s="4"/>
      <c r="M79" s="8"/>
      <c r="N79" s="8"/>
    </row>
    <row r="80" spans="1:14" x14ac:dyDescent="0.25">
      <c r="A80" s="9"/>
      <c r="B80" s="29">
        <v>-8500</v>
      </c>
      <c r="C80" s="9" t="s">
        <v>51</v>
      </c>
      <c r="D80" s="9"/>
      <c r="E80" s="9"/>
      <c r="F80" s="3"/>
      <c r="G80" s="4"/>
      <c r="H80" s="4"/>
      <c r="I80" s="4"/>
      <c r="J80" s="4"/>
      <c r="K80" s="4"/>
      <c r="L80" s="4"/>
      <c r="M80" s="8"/>
      <c r="N80" s="8"/>
    </row>
    <row r="81" spans="1:14" x14ac:dyDescent="0.25">
      <c r="A81" s="9"/>
      <c r="B81" s="9"/>
      <c r="C81" s="9"/>
      <c r="D81" s="9"/>
      <c r="E81" s="9"/>
      <c r="F81" s="3"/>
      <c r="G81" s="4"/>
      <c r="H81" s="4"/>
      <c r="I81" s="4"/>
      <c r="J81" s="4"/>
      <c r="K81" s="4"/>
      <c r="L81" s="4"/>
      <c r="M81" s="8"/>
      <c r="N81" s="8"/>
    </row>
    <row r="83" spans="1:14" x14ac:dyDescent="0.25">
      <c r="A83" s="6" t="s">
        <v>2</v>
      </c>
      <c r="B83" s="9" t="s">
        <v>52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4" x14ac:dyDescent="0.25">
      <c r="A84" s="3"/>
      <c r="B84" s="3"/>
      <c r="C84" s="3"/>
      <c r="D84" s="3"/>
      <c r="E84" s="3"/>
      <c r="F84" s="3"/>
      <c r="G84" s="4"/>
      <c r="H84" s="4"/>
      <c r="I84" s="4"/>
      <c r="J84" s="4"/>
      <c r="K84" s="4"/>
      <c r="L84" s="4"/>
    </row>
    <row r="85" spans="1:14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4" x14ac:dyDescent="0.25">
      <c r="A86" s="7" t="s">
        <v>1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4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4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4" x14ac:dyDescent="0.25">
      <c r="M89" s="7"/>
    </row>
  </sheetData>
  <mergeCells count="14">
    <mergeCell ref="C13:H13"/>
    <mergeCell ref="C22:H22"/>
    <mergeCell ref="C31:H31"/>
    <mergeCell ref="C40:H40"/>
    <mergeCell ref="D51:E51"/>
    <mergeCell ref="F51:G51"/>
    <mergeCell ref="B51:C51"/>
    <mergeCell ref="B58:C58"/>
    <mergeCell ref="B52:C52"/>
    <mergeCell ref="B53:C53"/>
    <mergeCell ref="B54:C54"/>
    <mergeCell ref="B55:C55"/>
    <mergeCell ref="B56:C56"/>
    <mergeCell ref="B57:C5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D5AC-5DB4-4481-BB23-5973AEB4482E}">
  <dimension ref="A1:R51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9" width="11.7109375" style="1" customWidth="1"/>
    <col min="10" max="16384" width="8.85546875" style="1"/>
  </cols>
  <sheetData>
    <row r="1" spans="1:12" ht="18.75" x14ac:dyDescent="0.3">
      <c r="A1" s="2" t="s">
        <v>53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38" t="s">
        <v>54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6" spans="1:12" x14ac:dyDescent="0.25">
      <c r="A6" s="5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5">
      <c r="A8" s="5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x14ac:dyDescent="0.25">
      <c r="A10" s="5" t="s">
        <v>55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2" spans="1:12" x14ac:dyDescent="0.25">
      <c r="A12" s="5" t="s">
        <v>56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4" spans="1:12" x14ac:dyDescent="0.25">
      <c r="A14" s="5" t="s">
        <v>57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</row>
    <row r="17" spans="1:12" x14ac:dyDescent="0.25">
      <c r="A17" s="38" t="s">
        <v>58</v>
      </c>
      <c r="B17" s="9"/>
      <c r="C17" s="9"/>
      <c r="D17" s="9"/>
      <c r="E17" s="9"/>
      <c r="F17" s="9"/>
      <c r="G17" s="9"/>
      <c r="H17" s="9"/>
      <c r="I17" s="9"/>
      <c r="J17" s="4"/>
      <c r="K17" s="4"/>
      <c r="L17" s="4"/>
    </row>
    <row r="18" spans="1:12" x14ac:dyDescent="0.25">
      <c r="A18" s="9"/>
      <c r="B18" s="9"/>
      <c r="C18" s="9"/>
      <c r="D18" s="9"/>
      <c r="E18" s="9"/>
      <c r="F18" s="9"/>
      <c r="G18" s="9"/>
      <c r="H18" s="9"/>
      <c r="I18" s="9"/>
      <c r="J18" s="4"/>
      <c r="K18" s="4"/>
      <c r="L18" s="4"/>
    </row>
    <row r="19" spans="1:12" x14ac:dyDescent="0.25">
      <c r="A19" s="9"/>
      <c r="B19" s="47" t="s">
        <v>30</v>
      </c>
      <c r="C19" s="87" t="s">
        <v>59</v>
      </c>
      <c r="D19" s="85"/>
      <c r="E19" s="85"/>
      <c r="F19" s="85"/>
      <c r="G19" s="85"/>
      <c r="H19" s="85"/>
      <c r="I19" s="85"/>
      <c r="J19" s="4"/>
      <c r="K19" s="4"/>
      <c r="L19" s="4"/>
    </row>
    <row r="20" spans="1:12" x14ac:dyDescent="0.25">
      <c r="A20" s="9"/>
      <c r="B20" s="48" t="s">
        <v>32</v>
      </c>
      <c r="C20" s="49">
        <v>12</v>
      </c>
      <c r="D20" s="35">
        <v>24</v>
      </c>
      <c r="E20" s="35">
        <v>36</v>
      </c>
      <c r="F20" s="35">
        <v>48</v>
      </c>
      <c r="G20" s="35">
        <v>60</v>
      </c>
      <c r="H20" s="35">
        <v>72</v>
      </c>
      <c r="I20" s="35">
        <v>84</v>
      </c>
      <c r="J20" s="4"/>
      <c r="K20" s="4"/>
      <c r="L20" s="4"/>
    </row>
    <row r="21" spans="1:12" x14ac:dyDescent="0.25">
      <c r="A21" s="9"/>
      <c r="B21" s="50">
        <v>2016</v>
      </c>
      <c r="C21" s="29">
        <v>380408</v>
      </c>
      <c r="D21" s="29">
        <v>889802</v>
      </c>
      <c r="E21" s="29">
        <v>1317812</v>
      </c>
      <c r="F21" s="29">
        <v>1721331</v>
      </c>
      <c r="G21" s="29">
        <v>2096297</v>
      </c>
      <c r="H21" s="29">
        <v>2375430</v>
      </c>
      <c r="I21" s="29">
        <v>2487315</v>
      </c>
      <c r="J21" s="4"/>
      <c r="K21" s="4"/>
      <c r="L21" s="4"/>
    </row>
    <row r="22" spans="1:12" x14ac:dyDescent="0.25">
      <c r="A22" s="9"/>
      <c r="B22" s="36">
        <v>2017</v>
      </c>
      <c r="C22" s="29">
        <v>450310</v>
      </c>
      <c r="D22" s="29">
        <v>869371</v>
      </c>
      <c r="E22" s="29">
        <v>1402540</v>
      </c>
      <c r="F22" s="29">
        <v>1868637</v>
      </c>
      <c r="G22" s="29">
        <v>2216571</v>
      </c>
      <c r="H22" s="29">
        <v>2507208</v>
      </c>
      <c r="I22" s="36"/>
      <c r="J22" s="4"/>
      <c r="K22" s="4"/>
      <c r="L22" s="4"/>
    </row>
    <row r="23" spans="1:12" x14ac:dyDescent="0.25">
      <c r="A23" s="9"/>
      <c r="B23" s="36">
        <v>2018</v>
      </c>
      <c r="C23" s="29">
        <v>348866</v>
      </c>
      <c r="D23" s="29">
        <v>965278</v>
      </c>
      <c r="E23" s="29">
        <v>1457682</v>
      </c>
      <c r="F23" s="29">
        <v>1919642</v>
      </c>
      <c r="G23" s="29">
        <v>2328436</v>
      </c>
      <c r="H23" s="36"/>
      <c r="I23" s="36"/>
      <c r="J23" s="4"/>
      <c r="K23" s="4"/>
      <c r="L23" s="4"/>
    </row>
    <row r="24" spans="1:12" x14ac:dyDescent="0.25">
      <c r="A24" s="9"/>
      <c r="B24" s="36">
        <v>2019</v>
      </c>
      <c r="C24" s="29">
        <v>367455</v>
      </c>
      <c r="D24" s="29">
        <v>1019276</v>
      </c>
      <c r="E24" s="29">
        <v>1546088</v>
      </c>
      <c r="F24" s="29">
        <v>2091115</v>
      </c>
      <c r="G24" s="36"/>
      <c r="H24" s="36"/>
      <c r="I24" s="36"/>
      <c r="J24" s="4"/>
      <c r="K24" s="4"/>
      <c r="L24" s="4"/>
    </row>
    <row r="25" spans="1:12" x14ac:dyDescent="0.25">
      <c r="A25" s="9"/>
      <c r="B25" s="36">
        <v>2020</v>
      </c>
      <c r="C25" s="29">
        <v>455227</v>
      </c>
      <c r="D25" s="29">
        <v>1033085</v>
      </c>
      <c r="E25" s="29">
        <v>1650625</v>
      </c>
      <c r="F25" s="36"/>
      <c r="G25" s="36"/>
      <c r="H25" s="36"/>
      <c r="I25" s="36"/>
      <c r="J25" s="4"/>
      <c r="K25" s="4"/>
      <c r="L25" s="4"/>
    </row>
    <row r="26" spans="1:12" x14ac:dyDescent="0.25">
      <c r="A26" s="9"/>
      <c r="B26" s="36">
        <v>2021</v>
      </c>
      <c r="C26" s="29">
        <v>516038</v>
      </c>
      <c r="D26" s="29">
        <v>1140537</v>
      </c>
      <c r="E26" s="36"/>
      <c r="F26" s="36"/>
      <c r="G26" s="36"/>
      <c r="H26" s="36"/>
      <c r="I26" s="36"/>
      <c r="J26" s="4"/>
      <c r="K26" s="4"/>
      <c r="L26" s="4"/>
    </row>
    <row r="27" spans="1:12" x14ac:dyDescent="0.25">
      <c r="A27" s="9"/>
      <c r="B27" s="36">
        <v>2022</v>
      </c>
      <c r="C27" s="29">
        <v>408139</v>
      </c>
      <c r="D27" s="36"/>
      <c r="E27" s="36"/>
      <c r="F27" s="36"/>
      <c r="G27" s="36"/>
      <c r="H27" s="36"/>
      <c r="I27" s="36"/>
      <c r="J27" s="4"/>
      <c r="K27" s="4"/>
      <c r="L27" s="4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4"/>
      <c r="K28" s="4"/>
      <c r="L28" s="4"/>
    </row>
    <row r="29" spans="1:12" ht="46.9" customHeight="1" x14ac:dyDescent="0.25">
      <c r="A29" s="9"/>
      <c r="B29" s="39" t="s">
        <v>60</v>
      </c>
      <c r="C29" s="84" t="s">
        <v>61</v>
      </c>
      <c r="D29" s="84"/>
      <c r="E29" s="84"/>
      <c r="F29" s="9"/>
      <c r="G29" s="9"/>
      <c r="H29" s="9"/>
      <c r="I29" s="9"/>
      <c r="J29" s="4"/>
      <c r="K29" s="4"/>
      <c r="L29" s="4"/>
    </row>
    <row r="30" spans="1:12" x14ac:dyDescent="0.25">
      <c r="A30" s="9"/>
      <c r="B30" s="36">
        <v>2016</v>
      </c>
      <c r="C30" s="86">
        <v>2513084</v>
      </c>
      <c r="D30" s="86"/>
      <c r="E30" s="86"/>
      <c r="F30" s="9"/>
      <c r="G30" s="9"/>
      <c r="H30" s="9"/>
      <c r="I30" s="9"/>
      <c r="J30" s="4"/>
      <c r="K30" s="4"/>
      <c r="L30" s="4"/>
    </row>
    <row r="31" spans="1:12" x14ac:dyDescent="0.25">
      <c r="A31" s="9"/>
      <c r="B31" s="36">
        <v>2017</v>
      </c>
      <c r="C31" s="86">
        <v>2665698</v>
      </c>
      <c r="D31" s="86"/>
      <c r="E31" s="86"/>
      <c r="F31" s="9"/>
      <c r="G31" s="9"/>
      <c r="H31" s="9"/>
      <c r="I31" s="9"/>
      <c r="J31" s="4"/>
      <c r="K31" s="4"/>
      <c r="L31" s="4"/>
    </row>
    <row r="32" spans="1:12" x14ac:dyDescent="0.25">
      <c r="A32" s="9"/>
      <c r="B32" s="36">
        <v>2018</v>
      </c>
      <c r="C32" s="86">
        <v>2809772</v>
      </c>
      <c r="D32" s="86"/>
      <c r="E32" s="86"/>
      <c r="F32" s="9"/>
      <c r="G32" s="9"/>
      <c r="H32" s="9"/>
      <c r="I32" s="9"/>
      <c r="J32" s="4"/>
      <c r="K32" s="4"/>
      <c r="L32" s="4"/>
    </row>
    <row r="33" spans="1:18" x14ac:dyDescent="0.25">
      <c r="A33" s="9"/>
      <c r="B33" s="36">
        <v>2019</v>
      </c>
      <c r="C33" s="86">
        <v>3033731</v>
      </c>
      <c r="D33" s="86"/>
      <c r="E33" s="86"/>
      <c r="F33" s="9"/>
      <c r="G33" s="9"/>
      <c r="H33" s="9"/>
      <c r="I33" s="9"/>
      <c r="J33" s="4"/>
      <c r="K33" s="4"/>
      <c r="L33" s="4"/>
    </row>
    <row r="34" spans="1:18" x14ac:dyDescent="0.25">
      <c r="A34" s="9"/>
      <c r="B34" s="36">
        <v>2020</v>
      </c>
      <c r="C34" s="86">
        <v>3200828</v>
      </c>
      <c r="D34" s="86"/>
      <c r="E34" s="86"/>
      <c r="F34" s="9"/>
      <c r="G34" s="9"/>
      <c r="H34" s="9"/>
      <c r="I34" s="9"/>
      <c r="J34" s="4"/>
      <c r="K34" s="4"/>
      <c r="L34" s="4"/>
    </row>
    <row r="35" spans="1:18" x14ac:dyDescent="0.25">
      <c r="A35" s="9"/>
      <c r="B35" s="36">
        <v>2021</v>
      </c>
      <c r="C35" s="86">
        <v>3372842</v>
      </c>
      <c r="D35" s="86"/>
      <c r="E35" s="86"/>
      <c r="F35" s="9"/>
      <c r="G35" s="9"/>
      <c r="H35" s="9"/>
      <c r="I35" s="9"/>
      <c r="J35" s="4"/>
      <c r="K35" s="4"/>
      <c r="L35" s="4"/>
    </row>
    <row r="36" spans="1:18" x14ac:dyDescent="0.25">
      <c r="A36" s="9"/>
      <c r="B36" s="36">
        <v>2022</v>
      </c>
      <c r="C36" s="86">
        <v>3500773</v>
      </c>
      <c r="D36" s="86"/>
      <c r="E36" s="86"/>
      <c r="F36" s="9"/>
      <c r="G36" s="9"/>
      <c r="H36" s="9"/>
      <c r="I36" s="9"/>
      <c r="J36" s="4"/>
      <c r="K36" s="4"/>
      <c r="L36" s="4"/>
    </row>
    <row r="37" spans="1:18" x14ac:dyDescent="0.25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</row>
    <row r="38" spans="1:1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8" x14ac:dyDescent="0.25">
      <c r="A39" s="6" t="s">
        <v>6</v>
      </c>
      <c r="B39" s="9" t="s">
        <v>195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8"/>
      <c r="N39" s="8"/>
      <c r="O39" s="8"/>
      <c r="P39" s="8"/>
      <c r="Q39" s="8"/>
      <c r="R39" s="8"/>
    </row>
    <row r="40" spans="1:1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8" x14ac:dyDescent="0.25">
      <c r="A41" s="7" t="s">
        <v>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8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8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8" x14ac:dyDescent="0.25">
      <c r="M44" s="8"/>
      <c r="N44" s="8"/>
    </row>
    <row r="45" spans="1:18" x14ac:dyDescent="0.25">
      <c r="M45" s="8"/>
      <c r="N45" s="8"/>
    </row>
    <row r="46" spans="1:18" x14ac:dyDescent="0.25">
      <c r="M46" s="8"/>
      <c r="N46" s="8"/>
    </row>
    <row r="47" spans="1:18" x14ac:dyDescent="0.25">
      <c r="M47" s="8"/>
      <c r="N47" s="8"/>
    </row>
    <row r="48" spans="1:18" x14ac:dyDescent="0.25">
      <c r="M48" s="8"/>
      <c r="N48" s="8"/>
    </row>
    <row r="49" spans="13:14" x14ac:dyDescent="0.25">
      <c r="M49" s="8"/>
      <c r="N49" s="8"/>
    </row>
    <row r="50" spans="13:14" x14ac:dyDescent="0.25">
      <c r="M50" s="8"/>
      <c r="N50" s="8"/>
    </row>
    <row r="51" spans="13:14" x14ac:dyDescent="0.25">
      <c r="M51" s="8"/>
      <c r="N51" s="8"/>
    </row>
  </sheetData>
  <mergeCells count="9">
    <mergeCell ref="C34:E34"/>
    <mergeCell ref="C35:E35"/>
    <mergeCell ref="C36:E36"/>
    <mergeCell ref="C19:I19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7BF0-3F59-40DC-8AF4-A2AB3A52D98B}">
  <dimension ref="A1:R35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7" width="15.7109375" style="1" customWidth="1"/>
    <col min="8" max="8" width="8.85546875" style="1" customWidth="1"/>
    <col min="9" max="16384" width="8.85546875" style="1"/>
  </cols>
  <sheetData>
    <row r="1" spans="1:18" ht="18.75" x14ac:dyDescent="0.3">
      <c r="A1" s="2" t="s">
        <v>62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38" t="s">
        <v>196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8" s="11" customFormat="1" x14ac:dyDescent="0.25">
      <c r="A4" s="13"/>
      <c r="B4" s="12"/>
      <c r="C4" s="12"/>
      <c r="D4" s="12"/>
      <c r="E4" s="12"/>
      <c r="F4" s="12"/>
      <c r="G4" s="12"/>
      <c r="H4" s="10"/>
      <c r="I4" s="10"/>
      <c r="J4" s="10"/>
      <c r="K4" s="10"/>
      <c r="L4" s="10"/>
    </row>
    <row r="5" spans="1:18" s="11" customFormat="1" ht="78.75" x14ac:dyDescent="0.25">
      <c r="A5" s="13"/>
      <c r="B5" s="52" t="s">
        <v>63</v>
      </c>
      <c r="C5" s="52" t="s">
        <v>64</v>
      </c>
      <c r="D5" s="52" t="s">
        <v>65</v>
      </c>
      <c r="E5" s="52" t="s">
        <v>66</v>
      </c>
      <c r="F5" s="52" t="s">
        <v>67</v>
      </c>
      <c r="G5" s="52" t="s">
        <v>68</v>
      </c>
      <c r="H5" s="10"/>
      <c r="I5" s="10"/>
      <c r="J5" s="10"/>
      <c r="K5" s="10"/>
      <c r="L5" s="10"/>
    </row>
    <row r="6" spans="1:18" s="11" customFormat="1" x14ac:dyDescent="0.25">
      <c r="A6" s="13"/>
      <c r="B6" s="36">
        <v>2019</v>
      </c>
      <c r="C6" s="29">
        <v>8700</v>
      </c>
      <c r="D6" s="29">
        <v>7447430</v>
      </c>
      <c r="E6" s="29">
        <v>7377050</v>
      </c>
      <c r="F6" s="29">
        <v>670269</v>
      </c>
      <c r="G6" s="29">
        <v>243420</v>
      </c>
      <c r="H6" s="10"/>
      <c r="I6" s="10"/>
      <c r="J6" s="10"/>
      <c r="K6" s="10"/>
      <c r="L6" s="10"/>
    </row>
    <row r="7" spans="1:18" s="11" customFormat="1" x14ac:dyDescent="0.25">
      <c r="A7" s="13"/>
      <c r="B7" s="36">
        <v>2020</v>
      </c>
      <c r="C7" s="29">
        <v>9150</v>
      </c>
      <c r="D7" s="29">
        <v>7895360</v>
      </c>
      <c r="E7" s="29">
        <v>7846640</v>
      </c>
      <c r="F7" s="29">
        <v>710582</v>
      </c>
      <c r="G7" s="29">
        <v>253065</v>
      </c>
      <c r="H7" s="10"/>
      <c r="I7" s="10"/>
      <c r="J7" s="10"/>
      <c r="K7" s="10"/>
      <c r="L7" s="10"/>
    </row>
    <row r="8" spans="1:18" s="11" customFormat="1" x14ac:dyDescent="0.25">
      <c r="A8" s="13"/>
      <c r="B8" s="36">
        <v>2021</v>
      </c>
      <c r="C8" s="29">
        <v>9340</v>
      </c>
      <c r="D8" s="29">
        <v>8112390</v>
      </c>
      <c r="E8" s="29">
        <v>8090270</v>
      </c>
      <c r="F8" s="29">
        <v>730115</v>
      </c>
      <c r="G8" s="29">
        <v>260640</v>
      </c>
      <c r="H8" s="10"/>
      <c r="I8" s="10"/>
      <c r="J8" s="10"/>
      <c r="K8" s="10"/>
      <c r="L8" s="10"/>
    </row>
    <row r="9" spans="1:18" s="11" customFormat="1" x14ac:dyDescent="0.25">
      <c r="A9" s="12"/>
      <c r="B9" s="36">
        <v>2022</v>
      </c>
      <c r="C9" s="29">
        <v>9240</v>
      </c>
      <c r="D9" s="29">
        <v>8097340</v>
      </c>
      <c r="E9" s="29">
        <v>8083570</v>
      </c>
      <c r="F9" s="29">
        <v>728761</v>
      </c>
      <c r="G9" s="29">
        <v>268436</v>
      </c>
      <c r="H9" s="10"/>
      <c r="I9" s="10"/>
      <c r="J9" s="10"/>
      <c r="K9" s="10"/>
      <c r="L9" s="10"/>
    </row>
    <row r="10" spans="1:18" s="11" customFormat="1" x14ac:dyDescent="0.25">
      <c r="A10" s="12"/>
      <c r="B10" s="36" t="s">
        <v>69</v>
      </c>
      <c r="C10" s="29">
        <v>9120</v>
      </c>
      <c r="D10" s="29">
        <v>8050000</v>
      </c>
      <c r="E10" s="29">
        <v>8048900</v>
      </c>
      <c r="F10" s="29">
        <v>724500</v>
      </c>
      <c r="G10" s="29">
        <v>285000</v>
      </c>
      <c r="H10" s="10"/>
      <c r="I10" s="10"/>
      <c r="J10" s="10"/>
      <c r="K10" s="10"/>
      <c r="L10" s="10"/>
    </row>
    <row r="11" spans="1:18" s="11" customFormat="1" x14ac:dyDescent="0.25">
      <c r="A11" s="13"/>
      <c r="B11" s="12"/>
      <c r="C11" s="12"/>
      <c r="D11" s="12"/>
      <c r="E11" s="12"/>
      <c r="F11" s="12"/>
      <c r="G11" s="12"/>
      <c r="H11" s="10"/>
      <c r="I11" s="10"/>
      <c r="J11" s="10"/>
      <c r="K11" s="10"/>
      <c r="L11" s="10"/>
    </row>
    <row r="12" spans="1:18" s="11" customFormat="1" x14ac:dyDescent="0.25">
      <c r="A12" s="10"/>
      <c r="B12" s="27" t="s">
        <v>219</v>
      </c>
      <c r="C12" s="26"/>
      <c r="D12" s="51">
        <v>0.25</v>
      </c>
      <c r="E12" s="28" t="s">
        <v>220</v>
      </c>
      <c r="F12" s="10"/>
      <c r="G12" s="26"/>
      <c r="H12" s="10"/>
      <c r="I12" s="10"/>
      <c r="J12" s="10"/>
      <c r="K12" s="10"/>
      <c r="L12" s="10"/>
    </row>
    <row r="13" spans="1:18" s="11" customFormat="1" x14ac:dyDescent="0.25">
      <c r="A13" s="10"/>
      <c r="B13" s="27" t="s">
        <v>218</v>
      </c>
      <c r="C13" s="10"/>
      <c r="D13" s="28"/>
      <c r="E13" s="53">
        <v>2500000</v>
      </c>
      <c r="F13" s="10" t="s">
        <v>197</v>
      </c>
      <c r="G13" s="10"/>
      <c r="H13" s="10"/>
      <c r="I13" s="10"/>
      <c r="J13" s="10"/>
      <c r="K13" s="10"/>
      <c r="L13" s="10"/>
    </row>
    <row r="14" spans="1: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8" x14ac:dyDescent="0.25">
      <c r="A16" s="6" t="s">
        <v>4</v>
      </c>
      <c r="B16" s="28" t="s">
        <v>70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  <c r="N16" s="8"/>
      <c r="O16" s="8"/>
      <c r="P16" s="8"/>
      <c r="Q16" s="8"/>
      <c r="R16" s="8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4" x14ac:dyDescent="0.25">
      <c r="A18" s="7" t="s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x14ac:dyDescent="0.25">
      <c r="M21" s="8"/>
      <c r="N21" s="8"/>
    </row>
    <row r="22" spans="1:14" x14ac:dyDescent="0.25">
      <c r="M22" s="8"/>
      <c r="N22" s="8"/>
    </row>
    <row r="23" spans="1:14" x14ac:dyDescent="0.25">
      <c r="M23" s="8"/>
      <c r="N23" s="8"/>
    </row>
    <row r="24" spans="1:14" x14ac:dyDescent="0.25">
      <c r="M24" s="8"/>
      <c r="N24" s="8"/>
    </row>
    <row r="25" spans="1:14" x14ac:dyDescent="0.25">
      <c r="M25" s="8"/>
      <c r="N25" s="8"/>
    </row>
    <row r="26" spans="1:14" x14ac:dyDescent="0.25">
      <c r="M26" s="8"/>
      <c r="N26" s="8"/>
    </row>
    <row r="27" spans="1:14" x14ac:dyDescent="0.25">
      <c r="M27" s="8"/>
      <c r="N27" s="8"/>
    </row>
    <row r="28" spans="1:14" x14ac:dyDescent="0.25">
      <c r="M28" s="8"/>
      <c r="N28" s="8"/>
    </row>
    <row r="29" spans="1:14" x14ac:dyDescent="0.25">
      <c r="M29" s="8"/>
      <c r="N29" s="8"/>
    </row>
    <row r="31" spans="1:14" x14ac:dyDescent="0.25">
      <c r="A31" s="6" t="s">
        <v>5</v>
      </c>
      <c r="B31" s="9" t="s">
        <v>71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7" t="s">
        <v>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ED84-75FD-4C28-B0CF-2558F647AEC2}">
  <dimension ref="A1:R113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7" width="13.2851562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72</v>
      </c>
      <c r="B1" s="4"/>
      <c r="C1" s="9" t="s">
        <v>73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38" t="s">
        <v>74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2" s="11" customFormat="1" x14ac:dyDescent="0.25">
      <c r="A4" s="13"/>
      <c r="B4" s="12"/>
      <c r="C4" s="12"/>
      <c r="D4" s="12"/>
      <c r="E4" s="12"/>
      <c r="F4" s="12"/>
      <c r="G4" s="12"/>
      <c r="H4" s="10"/>
      <c r="I4" s="10"/>
      <c r="J4" s="10"/>
      <c r="K4" s="10"/>
      <c r="L4" s="10"/>
    </row>
    <row r="5" spans="1:12" s="11" customFormat="1" x14ac:dyDescent="0.25">
      <c r="A5" s="13"/>
      <c r="B5" s="56"/>
      <c r="C5" s="57"/>
      <c r="D5" s="87" t="s">
        <v>76</v>
      </c>
      <c r="E5" s="85"/>
      <c r="F5" s="85"/>
      <c r="G5" s="85"/>
      <c r="H5" s="10"/>
      <c r="I5" s="10"/>
      <c r="J5" s="10"/>
      <c r="K5" s="10"/>
      <c r="L5" s="10"/>
    </row>
    <row r="6" spans="1:12" s="11" customFormat="1" x14ac:dyDescent="0.25">
      <c r="A6" s="13"/>
      <c r="B6" s="89" t="s">
        <v>75</v>
      </c>
      <c r="C6" s="90"/>
      <c r="D6" s="55">
        <v>500000</v>
      </c>
      <c r="E6" s="54">
        <v>1000000</v>
      </c>
      <c r="F6" s="54">
        <v>1500000</v>
      </c>
      <c r="G6" s="54">
        <v>2000000</v>
      </c>
      <c r="H6" s="10"/>
      <c r="I6" s="10"/>
      <c r="J6" s="10"/>
      <c r="K6" s="10"/>
      <c r="L6" s="10"/>
    </row>
    <row r="7" spans="1:12" s="11" customFormat="1" x14ac:dyDescent="0.25">
      <c r="A7" s="13"/>
      <c r="B7" s="88">
        <v>2015</v>
      </c>
      <c r="C7" s="88"/>
      <c r="D7" s="29">
        <v>7553</v>
      </c>
      <c r="E7" s="29">
        <v>5440</v>
      </c>
      <c r="F7" s="29">
        <v>4200</v>
      </c>
      <c r="G7" s="29">
        <v>2460</v>
      </c>
      <c r="H7" s="10"/>
      <c r="I7" s="10"/>
      <c r="J7" s="10"/>
      <c r="K7" s="10"/>
      <c r="L7" s="10"/>
    </row>
    <row r="8" spans="1:12" s="11" customFormat="1" x14ac:dyDescent="0.25">
      <c r="A8" s="13"/>
      <c r="B8" s="88">
        <v>2016</v>
      </c>
      <c r="C8" s="88"/>
      <c r="D8" s="29">
        <v>7504</v>
      </c>
      <c r="E8" s="29">
        <v>5511</v>
      </c>
      <c r="F8" s="29">
        <v>4320</v>
      </c>
      <c r="G8" s="29">
        <v>2574</v>
      </c>
      <c r="H8" s="10"/>
      <c r="I8" s="10"/>
      <c r="J8" s="10"/>
      <c r="K8" s="10"/>
      <c r="L8" s="10"/>
    </row>
    <row r="9" spans="1:12" s="11" customFormat="1" x14ac:dyDescent="0.25">
      <c r="A9" s="12"/>
      <c r="B9" s="88">
        <v>2017</v>
      </c>
      <c r="C9" s="88"/>
      <c r="D9" s="29">
        <v>7297</v>
      </c>
      <c r="E9" s="29">
        <v>5573</v>
      </c>
      <c r="F9" s="29">
        <v>4410</v>
      </c>
      <c r="G9" s="29">
        <v>2673</v>
      </c>
      <c r="H9" s="10"/>
      <c r="I9" s="10"/>
      <c r="J9" s="10"/>
      <c r="K9" s="10"/>
      <c r="L9" s="10"/>
    </row>
    <row r="10" spans="1:12" s="11" customFormat="1" x14ac:dyDescent="0.25">
      <c r="A10" s="12"/>
      <c r="B10" s="88">
        <v>2018</v>
      </c>
      <c r="C10" s="88"/>
      <c r="D10" s="29">
        <v>7218</v>
      </c>
      <c r="E10" s="29">
        <v>5536</v>
      </c>
      <c r="F10" s="29">
        <v>4501</v>
      </c>
      <c r="G10" s="29">
        <v>2806</v>
      </c>
      <c r="H10" s="10"/>
      <c r="I10" s="10"/>
      <c r="J10" s="10"/>
      <c r="K10" s="10"/>
      <c r="L10" s="10"/>
    </row>
    <row r="11" spans="1:12" s="11" customFormat="1" x14ac:dyDescent="0.25">
      <c r="A11" s="13"/>
      <c r="B11" s="88">
        <v>2019</v>
      </c>
      <c r="C11" s="88"/>
      <c r="D11" s="29">
        <v>7091</v>
      </c>
      <c r="E11" s="29">
        <v>5546</v>
      </c>
      <c r="F11" s="29">
        <v>4549</v>
      </c>
      <c r="G11" s="29">
        <v>2978</v>
      </c>
      <c r="H11" s="10"/>
      <c r="I11" s="10"/>
      <c r="J11" s="10"/>
      <c r="K11" s="10"/>
      <c r="L11" s="10"/>
    </row>
    <row r="12" spans="1:12" s="11" customFormat="1" x14ac:dyDescent="0.25">
      <c r="A12" s="12"/>
      <c r="B12" s="88">
        <v>2020</v>
      </c>
      <c r="C12" s="88"/>
      <c r="D12" s="29">
        <v>7011</v>
      </c>
      <c r="E12" s="29">
        <v>5598</v>
      </c>
      <c r="F12" s="29">
        <v>4675</v>
      </c>
      <c r="G12" s="29">
        <v>3125</v>
      </c>
      <c r="H12" s="10"/>
      <c r="I12" s="10"/>
      <c r="J12" s="10"/>
      <c r="K12" s="10"/>
      <c r="L12" s="10"/>
    </row>
    <row r="13" spans="1:12" s="11" customFormat="1" x14ac:dyDescent="0.25">
      <c r="A13" s="12"/>
      <c r="B13" s="88">
        <v>2021</v>
      </c>
      <c r="C13" s="88"/>
      <c r="D13" s="29">
        <v>6879</v>
      </c>
      <c r="E13" s="29">
        <v>5688</v>
      </c>
      <c r="F13" s="29">
        <v>4720</v>
      </c>
      <c r="G13" s="29">
        <v>3257</v>
      </c>
      <c r="H13" s="10"/>
      <c r="I13" s="10"/>
      <c r="J13" s="10"/>
      <c r="K13" s="10"/>
      <c r="L13" s="10"/>
    </row>
    <row r="14" spans="1:12" x14ac:dyDescent="0.25">
      <c r="A14" s="12"/>
      <c r="B14" s="88">
        <v>2022</v>
      </c>
      <c r="C14" s="88"/>
      <c r="D14" s="29">
        <v>6906</v>
      </c>
      <c r="E14" s="29">
        <v>5685</v>
      </c>
      <c r="F14" s="29">
        <v>4758</v>
      </c>
      <c r="G14" s="29">
        <v>3403</v>
      </c>
      <c r="H14" s="9"/>
      <c r="I14" s="9"/>
      <c r="J14" s="9"/>
      <c r="K14" s="9"/>
      <c r="L14" s="9"/>
    </row>
    <row r="15" spans="1:12" ht="31.15" customHeight="1" x14ac:dyDescent="0.25">
      <c r="A15" s="12"/>
      <c r="B15" s="83" t="s">
        <v>77</v>
      </c>
      <c r="C15" s="83"/>
      <c r="D15" s="61">
        <v>0.85</v>
      </c>
      <c r="E15" s="61">
        <v>1</v>
      </c>
      <c r="F15" s="61">
        <v>1.1299999999999999</v>
      </c>
      <c r="G15" s="61">
        <v>1.24</v>
      </c>
      <c r="H15" s="9"/>
      <c r="I15" s="9"/>
      <c r="J15" s="9"/>
      <c r="K15" s="9"/>
      <c r="L15" s="9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 x14ac:dyDescent="0.25">
      <c r="A18" s="6" t="s">
        <v>4</v>
      </c>
      <c r="B18" s="9" t="s">
        <v>78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8"/>
      <c r="N18" s="8"/>
      <c r="O18" s="8"/>
      <c r="P18" s="8"/>
      <c r="Q18" s="8"/>
      <c r="R18" s="8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8" x14ac:dyDescent="0.2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 x14ac:dyDescent="0.25">
      <c r="M23" s="8"/>
      <c r="N23" s="8"/>
    </row>
    <row r="24" spans="1:18" x14ac:dyDescent="0.25">
      <c r="M24" s="8"/>
      <c r="N24" s="8"/>
    </row>
    <row r="25" spans="1:18" x14ac:dyDescent="0.25">
      <c r="M25" s="8"/>
      <c r="N25" s="8"/>
    </row>
    <row r="26" spans="1:18" x14ac:dyDescent="0.25">
      <c r="M26" s="8"/>
      <c r="N26" s="8"/>
    </row>
    <row r="27" spans="1:18" x14ac:dyDescent="0.25">
      <c r="M27" s="8"/>
      <c r="N27" s="8"/>
    </row>
    <row r="28" spans="1:18" x14ac:dyDescent="0.25">
      <c r="M28" s="8"/>
      <c r="N28" s="8"/>
    </row>
    <row r="29" spans="1:18" x14ac:dyDescent="0.25">
      <c r="M29" s="8"/>
      <c r="N29" s="8"/>
    </row>
    <row r="30" spans="1:18" x14ac:dyDescent="0.25">
      <c r="M30" s="8"/>
      <c r="N30" s="8"/>
    </row>
    <row r="31" spans="1:18" x14ac:dyDescent="0.25">
      <c r="M31" s="8"/>
      <c r="N31" s="8"/>
    </row>
    <row r="32" spans="1:18" x14ac:dyDescent="0.25">
      <c r="M32" s="8"/>
      <c r="N32" s="8"/>
    </row>
    <row r="33" spans="1:14" x14ac:dyDescent="0.25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8"/>
      <c r="N33" s="8"/>
    </row>
    <row r="34" spans="1:14" x14ac:dyDescent="0.25">
      <c r="A34" s="38" t="s">
        <v>79</v>
      </c>
      <c r="B34" s="9"/>
      <c r="C34" s="9"/>
      <c r="D34" s="9"/>
      <c r="E34" s="9"/>
      <c r="F34" s="9"/>
      <c r="G34" s="4"/>
      <c r="H34" s="4"/>
      <c r="I34" s="4"/>
      <c r="J34" s="4"/>
      <c r="K34" s="4"/>
      <c r="L34" s="4"/>
      <c r="M34" s="8"/>
      <c r="N34" s="8"/>
    </row>
    <row r="35" spans="1:14" x14ac:dyDescent="0.25">
      <c r="A35" s="9"/>
      <c r="B35" s="27" t="s">
        <v>80</v>
      </c>
      <c r="C35" s="9"/>
      <c r="D35" s="9"/>
      <c r="E35" s="9"/>
      <c r="F35" s="9"/>
      <c r="G35" s="4"/>
      <c r="H35" s="4"/>
      <c r="I35" s="4"/>
      <c r="J35" s="4"/>
      <c r="K35" s="4"/>
      <c r="L35" s="4"/>
      <c r="M35" s="8"/>
      <c r="N35" s="8"/>
    </row>
    <row r="36" spans="1:14" x14ac:dyDescent="0.25">
      <c r="A36" s="9"/>
      <c r="B36" s="27" t="s">
        <v>81</v>
      </c>
      <c r="C36" s="9"/>
      <c r="D36" s="9"/>
      <c r="E36" s="9"/>
      <c r="F36" s="9"/>
      <c r="G36" s="4"/>
      <c r="H36" s="4"/>
      <c r="I36" s="4"/>
      <c r="J36" s="4"/>
      <c r="K36" s="4"/>
      <c r="L36" s="4"/>
      <c r="M36" s="8"/>
      <c r="N36" s="8"/>
    </row>
    <row r="37" spans="1:14" x14ac:dyDescent="0.25">
      <c r="A37" s="9"/>
      <c r="B37" s="27" t="s">
        <v>82</v>
      </c>
      <c r="C37" s="9"/>
      <c r="D37" s="9"/>
      <c r="E37" s="9"/>
      <c r="F37" s="9"/>
      <c r="G37" s="4"/>
      <c r="H37" s="4"/>
      <c r="I37" s="4"/>
      <c r="J37" s="4"/>
      <c r="K37" s="4"/>
      <c r="L37" s="4"/>
      <c r="M37" s="8"/>
      <c r="N37" s="8"/>
    </row>
    <row r="38" spans="1:14" x14ac:dyDescent="0.25">
      <c r="A38" s="9"/>
      <c r="B38" s="27" t="s">
        <v>83</v>
      </c>
      <c r="C38" s="9"/>
      <c r="D38" s="9"/>
      <c r="E38" s="9"/>
      <c r="F38" s="9"/>
      <c r="G38" s="4"/>
      <c r="H38" s="4"/>
      <c r="I38" s="4"/>
      <c r="J38" s="4"/>
      <c r="K38" s="4"/>
      <c r="L38" s="4"/>
      <c r="M38" s="8"/>
      <c r="N38" s="8"/>
    </row>
    <row r="39" spans="1:14" x14ac:dyDescent="0.25">
      <c r="A39" s="9"/>
      <c r="B39" s="27" t="s">
        <v>90</v>
      </c>
      <c r="C39" s="9"/>
      <c r="D39" s="51">
        <v>0.75</v>
      </c>
      <c r="E39" s="28" t="s">
        <v>91</v>
      </c>
      <c r="F39" s="9"/>
      <c r="G39" s="4"/>
      <c r="H39" s="4"/>
      <c r="I39" s="51">
        <v>0.25</v>
      </c>
      <c r="J39" s="4"/>
      <c r="K39" s="4"/>
      <c r="L39" s="4"/>
      <c r="M39" s="8"/>
      <c r="N39" s="8"/>
    </row>
    <row r="40" spans="1:14" x14ac:dyDescent="0.25">
      <c r="A40" s="9"/>
      <c r="B40" s="27"/>
      <c r="C40" s="28" t="s">
        <v>92</v>
      </c>
      <c r="D40" s="9"/>
      <c r="E40" s="9"/>
      <c r="F40" s="9"/>
      <c r="G40" s="4"/>
      <c r="H40" s="4"/>
      <c r="I40" s="4"/>
      <c r="J40" s="4"/>
      <c r="K40" s="4"/>
      <c r="L40" s="4"/>
      <c r="M40" s="8"/>
      <c r="N40" s="8"/>
    </row>
    <row r="41" spans="1:14" x14ac:dyDescent="0.25">
      <c r="A41" s="9"/>
      <c r="B41" s="27" t="s">
        <v>93</v>
      </c>
      <c r="C41" s="9"/>
      <c r="D41" s="9"/>
      <c r="E41" s="9"/>
      <c r="F41" s="63">
        <v>-1E-3</v>
      </c>
      <c r="G41" s="4"/>
      <c r="H41" s="4"/>
      <c r="I41" s="4"/>
      <c r="J41" s="4"/>
      <c r="K41" s="4"/>
      <c r="L41" s="4"/>
      <c r="M41" s="8"/>
      <c r="N41" s="8"/>
    </row>
    <row r="42" spans="1:14" x14ac:dyDescent="0.25">
      <c r="A42" s="9"/>
      <c r="B42" s="27" t="s">
        <v>94</v>
      </c>
      <c r="C42" s="9"/>
      <c r="D42" s="9"/>
      <c r="E42" s="9"/>
      <c r="F42" s="51">
        <v>0.06</v>
      </c>
      <c r="G42" s="4"/>
      <c r="H42" s="4"/>
      <c r="I42" s="4"/>
      <c r="J42" s="4"/>
      <c r="K42" s="4"/>
      <c r="L42" s="4"/>
      <c r="M42" s="8"/>
      <c r="N42" s="8"/>
    </row>
    <row r="43" spans="1:14" x14ac:dyDescent="0.25">
      <c r="A43" s="9"/>
      <c r="B43" s="27" t="s">
        <v>95</v>
      </c>
      <c r="C43" s="9"/>
      <c r="D43" s="9"/>
      <c r="E43" s="9"/>
      <c r="F43" s="63">
        <v>-1.2E-2</v>
      </c>
      <c r="G43" s="4"/>
      <c r="H43" s="4"/>
      <c r="I43" s="4"/>
      <c r="J43" s="4"/>
      <c r="K43" s="4"/>
      <c r="L43" s="4"/>
      <c r="M43" s="8"/>
      <c r="N43" s="8"/>
    </row>
    <row r="44" spans="1:14" x14ac:dyDescent="0.25">
      <c r="A44" s="9"/>
      <c r="B44" s="27" t="s">
        <v>96</v>
      </c>
      <c r="C44" s="9"/>
      <c r="D44" s="9"/>
      <c r="E44" s="9"/>
      <c r="F44" s="51">
        <v>7.0000000000000007E-2</v>
      </c>
      <c r="G44" s="4"/>
      <c r="H44" s="4"/>
      <c r="I44" s="4"/>
      <c r="J44" s="4"/>
      <c r="K44" s="4"/>
      <c r="L44" s="4"/>
      <c r="M44" s="8"/>
      <c r="N44" s="8"/>
    </row>
    <row r="45" spans="1:14" x14ac:dyDescent="0.25">
      <c r="A45" s="9"/>
      <c r="B45" s="27" t="s">
        <v>97</v>
      </c>
      <c r="C45" s="9"/>
      <c r="D45" s="9"/>
      <c r="E45" s="9"/>
      <c r="F45" s="51">
        <v>0.05</v>
      </c>
      <c r="G45" s="4"/>
      <c r="H45" s="4"/>
      <c r="I45" s="4"/>
      <c r="J45" s="4"/>
      <c r="K45" s="4"/>
      <c r="L45" s="4"/>
      <c r="M45" s="8"/>
      <c r="N45" s="8"/>
    </row>
    <row r="46" spans="1:14" x14ac:dyDescent="0.25">
      <c r="A46" s="9"/>
      <c r="B46" s="27" t="s">
        <v>98</v>
      </c>
      <c r="C46" s="9"/>
      <c r="D46" s="9"/>
      <c r="E46" s="9"/>
      <c r="F46" s="51">
        <v>0.23</v>
      </c>
      <c r="G46" s="4"/>
      <c r="H46" s="4"/>
      <c r="I46" s="4"/>
      <c r="J46" s="4"/>
      <c r="K46" s="4"/>
      <c r="L46" s="4"/>
      <c r="M46" s="8"/>
      <c r="N46" s="8"/>
    </row>
    <row r="47" spans="1:14" x14ac:dyDescent="0.25">
      <c r="A47" s="9"/>
      <c r="B47" s="27" t="s">
        <v>99</v>
      </c>
      <c r="C47" s="9"/>
      <c r="D47" s="9"/>
      <c r="E47" s="9"/>
      <c r="F47" s="51">
        <v>0.04</v>
      </c>
      <c r="G47" s="4"/>
      <c r="H47" s="4"/>
      <c r="I47" s="4"/>
      <c r="J47" s="4"/>
      <c r="K47" s="4"/>
      <c r="L47" s="4"/>
      <c r="M47" s="8"/>
      <c r="N47" s="8"/>
    </row>
    <row r="48" spans="1:14" x14ac:dyDescent="0.25">
      <c r="A48" s="9"/>
      <c r="B48" s="10"/>
      <c r="C48" s="9"/>
      <c r="D48" s="9"/>
      <c r="E48" s="9"/>
      <c r="F48" s="9"/>
      <c r="G48" s="4"/>
      <c r="H48" s="4"/>
      <c r="I48" s="4"/>
      <c r="J48" s="4"/>
      <c r="K48" s="4"/>
      <c r="L48" s="4"/>
      <c r="M48" s="8"/>
      <c r="N48" s="8"/>
    </row>
    <row r="49" spans="1:14" ht="47.25" x14ac:dyDescent="0.25">
      <c r="A49" s="9"/>
      <c r="B49" s="62" t="s">
        <v>60</v>
      </c>
      <c r="C49" s="62" t="s">
        <v>84</v>
      </c>
      <c r="D49" s="52" t="s">
        <v>86</v>
      </c>
      <c r="E49" s="62" t="s">
        <v>85</v>
      </c>
      <c r="F49" s="9"/>
      <c r="G49" s="4"/>
      <c r="H49" s="4"/>
      <c r="I49" s="4"/>
      <c r="J49" s="4"/>
      <c r="K49" s="4"/>
      <c r="L49" s="4"/>
      <c r="M49" s="8"/>
      <c r="N49" s="8"/>
    </row>
    <row r="50" spans="1:14" x14ac:dyDescent="0.25">
      <c r="A50" s="9"/>
      <c r="B50" s="36">
        <v>2018</v>
      </c>
      <c r="C50" s="29">
        <v>15804847</v>
      </c>
      <c r="D50" s="41">
        <v>1.0640000000000001</v>
      </c>
      <c r="E50" s="29">
        <v>8703669</v>
      </c>
      <c r="F50" s="9"/>
      <c r="G50" s="4"/>
      <c r="H50" s="4"/>
      <c r="I50" s="4"/>
      <c r="J50" s="4"/>
      <c r="K50" s="4"/>
      <c r="L50" s="4"/>
      <c r="M50" s="8"/>
      <c r="N50" s="8"/>
    </row>
    <row r="51" spans="1:14" x14ac:dyDescent="0.25">
      <c r="A51" s="9"/>
      <c r="B51" s="36">
        <v>2019</v>
      </c>
      <c r="C51" s="29">
        <v>15333428</v>
      </c>
      <c r="D51" s="41">
        <v>1.1060000000000001</v>
      </c>
      <c r="E51" s="29">
        <v>9184011</v>
      </c>
      <c r="F51" s="9"/>
      <c r="G51" s="4"/>
      <c r="H51" s="4"/>
      <c r="I51" s="4"/>
      <c r="J51" s="4"/>
      <c r="K51" s="4"/>
      <c r="L51" s="4"/>
      <c r="M51" s="8"/>
      <c r="N51" s="8"/>
    </row>
    <row r="52" spans="1:14" x14ac:dyDescent="0.25">
      <c r="A52" s="9"/>
      <c r="B52" s="36">
        <v>2020</v>
      </c>
      <c r="C52" s="29">
        <v>15526085</v>
      </c>
      <c r="D52" s="41">
        <v>1.1040000000000001</v>
      </c>
      <c r="E52" s="29">
        <v>9602493</v>
      </c>
      <c r="F52" s="9"/>
      <c r="G52" s="4"/>
      <c r="H52" s="4"/>
      <c r="I52" s="4"/>
      <c r="J52" s="4"/>
      <c r="K52" s="4"/>
      <c r="L52" s="4"/>
      <c r="M52" s="8"/>
      <c r="N52" s="8"/>
    </row>
    <row r="53" spans="1:14" x14ac:dyDescent="0.25">
      <c r="A53" s="9"/>
      <c r="B53" s="36">
        <v>2021</v>
      </c>
      <c r="C53" s="29">
        <v>16625910</v>
      </c>
      <c r="D53" s="41">
        <v>1.0489999999999999</v>
      </c>
      <c r="E53" s="29">
        <v>10401614</v>
      </c>
      <c r="F53" s="9"/>
      <c r="G53" s="4"/>
      <c r="H53" s="4"/>
      <c r="I53" s="4"/>
      <c r="J53" s="4"/>
      <c r="K53" s="4"/>
      <c r="L53" s="4"/>
      <c r="M53" s="8"/>
      <c r="N53" s="8"/>
    </row>
    <row r="54" spans="1:14" x14ac:dyDescent="0.25">
      <c r="A54" s="9"/>
      <c r="B54" s="36">
        <v>2022</v>
      </c>
      <c r="C54" s="29">
        <v>17102494</v>
      </c>
      <c r="D54" s="41">
        <v>1.026</v>
      </c>
      <c r="E54" s="29">
        <v>11309041</v>
      </c>
      <c r="F54" s="9"/>
      <c r="G54" s="4"/>
      <c r="H54" s="4"/>
      <c r="I54" s="4"/>
      <c r="J54" s="4"/>
      <c r="K54" s="4"/>
      <c r="L54" s="4"/>
      <c r="M54" s="8"/>
      <c r="N54" s="8"/>
    </row>
    <row r="55" spans="1:14" x14ac:dyDescent="0.25">
      <c r="A55" s="3"/>
      <c r="B55" s="3"/>
      <c r="C55" s="3"/>
      <c r="D55" s="3"/>
      <c r="E55" s="3"/>
      <c r="F55" s="3"/>
      <c r="G55" s="4"/>
      <c r="H55" s="4"/>
      <c r="I55" s="4"/>
      <c r="J55" s="4"/>
      <c r="K55" s="4"/>
      <c r="L55" s="4"/>
      <c r="M55" s="8"/>
      <c r="N55" s="8"/>
    </row>
    <row r="57" spans="1:14" x14ac:dyDescent="0.25">
      <c r="A57" s="6" t="s">
        <v>5</v>
      </c>
      <c r="B57" s="9" t="s">
        <v>87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4" x14ac:dyDescent="0.25">
      <c r="A59" s="7" t="s">
        <v>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4" x14ac:dyDescent="0.25">
      <c r="M62" s="7"/>
    </row>
    <row r="63" spans="1:14" x14ac:dyDescent="0.25">
      <c r="M63" s="7"/>
    </row>
    <row r="64" spans="1:14" x14ac:dyDescent="0.25">
      <c r="M64" s="7"/>
    </row>
    <row r="72" spans="1:14" x14ac:dyDescent="0.25">
      <c r="A72" s="6" t="s">
        <v>0</v>
      </c>
      <c r="B72" s="9" t="s">
        <v>211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x14ac:dyDescent="0.25">
      <c r="A74" s="7" t="s">
        <v>1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4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4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9" spans="1:14" x14ac:dyDescent="0.25">
      <c r="M79" s="7"/>
      <c r="N79" s="7"/>
    </row>
    <row r="80" spans="1:14" x14ac:dyDescent="0.25">
      <c r="M80" s="7"/>
      <c r="N80" s="7"/>
    </row>
    <row r="81" spans="1:14" x14ac:dyDescent="0.25">
      <c r="M81" s="7"/>
      <c r="N81" s="7"/>
    </row>
    <row r="87" spans="1:14" x14ac:dyDescent="0.25">
      <c r="A87" s="3"/>
      <c r="B87" s="3"/>
      <c r="C87" s="3"/>
      <c r="D87" s="3"/>
      <c r="E87" s="3"/>
      <c r="F87" s="3"/>
      <c r="G87" s="4"/>
      <c r="H87" s="4"/>
      <c r="I87" s="4"/>
      <c r="J87" s="4"/>
      <c r="K87" s="4"/>
      <c r="L87" s="4"/>
    </row>
    <row r="88" spans="1:14" x14ac:dyDescent="0.25">
      <c r="A88" s="9" t="s">
        <v>101</v>
      </c>
      <c r="B88" s="3"/>
      <c r="C88" s="3"/>
      <c r="D88" s="3"/>
      <c r="E88" s="3"/>
      <c r="F88" s="3"/>
      <c r="G88" s="31">
        <v>0.06</v>
      </c>
      <c r="H88" s="4"/>
      <c r="I88" s="4"/>
      <c r="J88" s="4"/>
      <c r="K88" s="4"/>
      <c r="L88" s="4"/>
    </row>
    <row r="89" spans="1:14" x14ac:dyDescent="0.25">
      <c r="A89" s="9" t="s">
        <v>100</v>
      </c>
      <c r="B89" s="3"/>
      <c r="C89" s="3"/>
      <c r="D89" s="3"/>
      <c r="E89" s="31">
        <v>0.03</v>
      </c>
      <c r="F89" s="3"/>
      <c r="G89" s="4"/>
      <c r="H89" s="4"/>
      <c r="I89" s="4"/>
      <c r="J89" s="4"/>
      <c r="K89" s="4"/>
      <c r="L89" s="4"/>
    </row>
    <row r="90" spans="1:14" x14ac:dyDescent="0.25">
      <c r="A90" s="9"/>
      <c r="B90" s="3"/>
      <c r="C90" s="3"/>
      <c r="D90" s="3"/>
      <c r="E90" s="3"/>
      <c r="F90" s="3"/>
      <c r="G90" s="4"/>
      <c r="H90" s="4"/>
      <c r="I90" s="4"/>
      <c r="J90" s="4"/>
      <c r="K90" s="4"/>
      <c r="L90" s="4"/>
    </row>
    <row r="92" spans="1:14" x14ac:dyDescent="0.25">
      <c r="A92" s="6" t="s">
        <v>2</v>
      </c>
      <c r="B92" s="9" t="s">
        <v>88</v>
      </c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4" x14ac:dyDescent="0.25">
      <c r="A93" s="3"/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</row>
    <row r="94" spans="1:14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4" x14ac:dyDescent="0.25">
      <c r="A95" s="7" t="s">
        <v>1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4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3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100" spans="1:13" x14ac:dyDescent="0.25">
      <c r="M100" s="7"/>
    </row>
    <row r="101" spans="1:13" x14ac:dyDescent="0.25">
      <c r="M101" s="7"/>
    </row>
    <row r="108" spans="1:13" x14ac:dyDescent="0.25">
      <c r="A108" s="6" t="s">
        <v>3</v>
      </c>
      <c r="B108" s="9" t="s">
        <v>89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3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4"/>
      <c r="K109" s="4"/>
      <c r="L109" s="4"/>
    </row>
    <row r="110" spans="1:13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3" x14ac:dyDescent="0.25">
      <c r="A111" s="7" t="s">
        <v>1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3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</sheetData>
  <mergeCells count="11">
    <mergeCell ref="B10:C10"/>
    <mergeCell ref="D5:G5"/>
    <mergeCell ref="B6:C6"/>
    <mergeCell ref="B7:C7"/>
    <mergeCell ref="B8:C8"/>
    <mergeCell ref="B9:C9"/>
    <mergeCell ref="B11:C11"/>
    <mergeCell ref="B12:C12"/>
    <mergeCell ref="B13:C13"/>
    <mergeCell ref="B14:C14"/>
    <mergeCell ref="B15:C1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966D-A2C5-4D33-8653-54A3841B9CDC}">
  <dimension ref="A1:R64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5" width="13.7109375" style="1" customWidth="1"/>
    <col min="6" max="6" width="8.85546875" style="1" customWidth="1"/>
    <col min="7" max="7" width="8.85546875" style="1"/>
    <col min="8" max="8" width="8.85546875" style="1" customWidth="1"/>
    <col min="9" max="9" width="8.85546875" style="1"/>
    <col min="10" max="10" width="13.140625" style="1" bestFit="1" customWidth="1"/>
    <col min="11" max="16384" width="8.85546875" style="1"/>
  </cols>
  <sheetData>
    <row r="1" spans="1:18" ht="18.75" x14ac:dyDescent="0.3">
      <c r="A1" s="2" t="s">
        <v>102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9" t="s">
        <v>103</v>
      </c>
      <c r="B3" s="12"/>
      <c r="C3" s="12"/>
      <c r="D3" s="12"/>
      <c r="E3" s="12"/>
      <c r="F3" s="12"/>
      <c r="G3" s="12"/>
      <c r="H3" s="12"/>
      <c r="I3" s="12"/>
      <c r="J3" s="12"/>
      <c r="K3" s="4"/>
      <c r="L3" s="3"/>
    </row>
    <row r="4" spans="1: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8" x14ac:dyDescent="0.25">
      <c r="A6" s="6" t="s">
        <v>4</v>
      </c>
      <c r="B6" s="9" t="s">
        <v>198</v>
      </c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8"/>
      <c r="O6" s="8"/>
      <c r="P6" s="8"/>
      <c r="Q6" s="8"/>
      <c r="R6" s="8"/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8" x14ac:dyDescent="0.25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8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8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8" x14ac:dyDescent="0.25">
      <c r="M11" s="8"/>
      <c r="N11" s="8"/>
    </row>
    <row r="12" spans="1:18" x14ac:dyDescent="0.25">
      <c r="M12" s="8"/>
      <c r="N12" s="8"/>
    </row>
    <row r="13" spans="1:18" x14ac:dyDescent="0.25">
      <c r="M13" s="8"/>
      <c r="N13" s="8"/>
    </row>
    <row r="14" spans="1:18" x14ac:dyDescent="0.25">
      <c r="M14" s="8"/>
      <c r="N14" s="8"/>
    </row>
    <row r="15" spans="1:18" x14ac:dyDescent="0.25">
      <c r="M15" s="8"/>
      <c r="N15" s="8"/>
    </row>
    <row r="16" spans="1:18" x14ac:dyDescent="0.25">
      <c r="M16" s="8"/>
      <c r="N16" s="8"/>
    </row>
    <row r="17" spans="1:14" x14ac:dyDescent="0.25">
      <c r="M17" s="8"/>
      <c r="N17" s="8"/>
    </row>
    <row r="18" spans="1:14" x14ac:dyDescent="0.25">
      <c r="M18" s="8"/>
      <c r="N18" s="8"/>
    </row>
    <row r="19" spans="1:14" x14ac:dyDescent="0.25">
      <c r="M19" s="8"/>
      <c r="N19" s="8"/>
    </row>
    <row r="20" spans="1:14" x14ac:dyDescent="0.25">
      <c r="M20" s="8"/>
      <c r="N20" s="8"/>
    </row>
    <row r="21" spans="1:14" x14ac:dyDescent="0.25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8"/>
      <c r="N21" s="8"/>
    </row>
    <row r="22" spans="1:14" x14ac:dyDescent="0.25">
      <c r="A22" s="9" t="s">
        <v>106</v>
      </c>
      <c r="B22" s="9"/>
      <c r="C22" s="9"/>
      <c r="D22" s="9"/>
      <c r="E22" s="9"/>
      <c r="F22" s="9"/>
      <c r="G22" s="9"/>
      <c r="H22" s="9"/>
      <c r="I22" s="4"/>
      <c r="J22" s="4"/>
      <c r="K22" s="4"/>
      <c r="L22" s="4"/>
      <c r="M22" s="8"/>
      <c r="N22" s="8"/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4"/>
      <c r="J23" s="4"/>
      <c r="K23" s="4"/>
      <c r="L23" s="4"/>
      <c r="M23" s="8"/>
      <c r="N23" s="8"/>
    </row>
    <row r="24" spans="1:14" ht="63" x14ac:dyDescent="0.25">
      <c r="A24" s="9"/>
      <c r="B24" s="52" t="s">
        <v>60</v>
      </c>
      <c r="C24" s="52" t="s">
        <v>104</v>
      </c>
      <c r="D24" s="52" t="s">
        <v>33</v>
      </c>
      <c r="E24" s="52" t="s">
        <v>105</v>
      </c>
      <c r="F24" s="9"/>
      <c r="G24" s="9"/>
      <c r="H24" s="9"/>
      <c r="I24" s="4"/>
      <c r="J24" s="4"/>
      <c r="K24" s="4"/>
      <c r="L24" s="4"/>
      <c r="M24" s="8"/>
      <c r="N24" s="8"/>
    </row>
    <row r="25" spans="1:14" x14ac:dyDescent="0.25">
      <c r="A25" s="9"/>
      <c r="B25" s="60">
        <v>2017</v>
      </c>
      <c r="C25" s="46">
        <v>14304922</v>
      </c>
      <c r="D25" s="46">
        <v>8573426</v>
      </c>
      <c r="E25" s="60">
        <v>1.048</v>
      </c>
      <c r="F25" s="9"/>
      <c r="G25" s="9"/>
      <c r="H25" s="9"/>
      <c r="I25" s="4"/>
      <c r="J25" s="4"/>
      <c r="K25" s="4"/>
      <c r="L25" s="4"/>
      <c r="M25" s="8"/>
      <c r="N25" s="8"/>
    </row>
    <row r="26" spans="1:14" x14ac:dyDescent="0.25">
      <c r="A26" s="9"/>
      <c r="B26" s="60">
        <v>2018</v>
      </c>
      <c r="C26" s="46">
        <v>14662414</v>
      </c>
      <c r="D26" s="46">
        <v>8699818</v>
      </c>
      <c r="E26" s="60">
        <v>1.097</v>
      </c>
      <c r="F26" s="9"/>
      <c r="G26" s="9"/>
      <c r="H26" s="9"/>
      <c r="I26" s="4"/>
      <c r="J26" s="4"/>
      <c r="K26" s="4"/>
      <c r="L26" s="4"/>
      <c r="M26" s="8"/>
      <c r="N26" s="8"/>
    </row>
    <row r="27" spans="1:14" x14ac:dyDescent="0.25">
      <c r="A27" s="9"/>
      <c r="B27" s="60">
        <v>2019</v>
      </c>
      <c r="C27" s="46">
        <v>14826526</v>
      </c>
      <c r="D27" s="46">
        <v>7732920</v>
      </c>
      <c r="E27" s="60">
        <v>1.3260000000000001</v>
      </c>
      <c r="F27" s="9"/>
      <c r="G27" s="9"/>
      <c r="H27" s="9"/>
      <c r="I27" s="4"/>
      <c r="J27" s="4"/>
      <c r="K27" s="4"/>
      <c r="L27" s="4"/>
      <c r="M27" s="8"/>
      <c r="N27" s="8"/>
    </row>
    <row r="28" spans="1:14" x14ac:dyDescent="0.25">
      <c r="A28" s="9"/>
      <c r="B28" s="60">
        <v>2020</v>
      </c>
      <c r="C28" s="46">
        <v>15064165</v>
      </c>
      <c r="D28" s="46">
        <v>5857706</v>
      </c>
      <c r="E28" s="60">
        <v>1.847</v>
      </c>
      <c r="F28" s="9"/>
      <c r="G28" s="9"/>
      <c r="H28" s="9"/>
      <c r="I28" s="4"/>
      <c r="J28" s="4"/>
      <c r="K28" s="4"/>
      <c r="L28" s="4"/>
      <c r="M28" s="8"/>
      <c r="N28" s="8"/>
    </row>
    <row r="29" spans="1:14" x14ac:dyDescent="0.25">
      <c r="A29" s="9"/>
      <c r="B29" s="60">
        <v>2021</v>
      </c>
      <c r="C29" s="46">
        <v>15448284</v>
      </c>
      <c r="D29" s="46">
        <v>3561183</v>
      </c>
      <c r="E29" s="60">
        <v>3.1459999999999999</v>
      </c>
      <c r="F29" s="9"/>
      <c r="G29" s="9"/>
      <c r="H29" s="9"/>
      <c r="I29" s="4"/>
      <c r="J29" s="4"/>
      <c r="K29" s="4"/>
      <c r="L29" s="4"/>
      <c r="M29" s="8"/>
      <c r="N29" s="8"/>
    </row>
    <row r="30" spans="1:14" x14ac:dyDescent="0.25">
      <c r="A30" s="9"/>
      <c r="B30" s="60">
        <v>2022</v>
      </c>
      <c r="C30" s="46">
        <v>15630481</v>
      </c>
      <c r="D30" s="46">
        <v>1395852</v>
      </c>
      <c r="E30" s="60">
        <v>9.4730000000000008</v>
      </c>
      <c r="F30" s="9"/>
      <c r="G30" s="9"/>
      <c r="H30" s="9"/>
      <c r="I30" s="4"/>
      <c r="J30" s="4"/>
      <c r="K30" s="4"/>
      <c r="L30" s="4"/>
      <c r="M30" s="8"/>
      <c r="N30" s="8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4"/>
      <c r="J31" s="4"/>
      <c r="K31" s="4"/>
      <c r="L31" s="4"/>
      <c r="M31" s="8"/>
      <c r="N31" s="8"/>
    </row>
    <row r="32" spans="1:14" x14ac:dyDescent="0.25">
      <c r="A32" s="9"/>
      <c r="B32" s="27" t="s">
        <v>107</v>
      </c>
      <c r="C32" s="9"/>
      <c r="D32" s="63">
        <v>0.05</v>
      </c>
      <c r="E32" s="9"/>
      <c r="F32" s="9"/>
      <c r="G32" s="9"/>
      <c r="H32" s="9"/>
      <c r="I32" s="4"/>
      <c r="J32" s="4"/>
      <c r="K32" s="4"/>
      <c r="L32" s="4"/>
      <c r="M32" s="8"/>
      <c r="N32" s="8"/>
    </row>
    <row r="33" spans="1:14" x14ac:dyDescent="0.25">
      <c r="A33" s="3"/>
      <c r="B33" s="27" t="s">
        <v>108</v>
      </c>
      <c r="C33" s="3"/>
      <c r="D33" s="3"/>
      <c r="E33" s="51">
        <v>0.2</v>
      </c>
      <c r="F33" s="27" t="s">
        <v>109</v>
      </c>
      <c r="G33" s="4"/>
      <c r="H33" s="4"/>
      <c r="I33" s="4"/>
      <c r="J33" s="64">
        <v>43922</v>
      </c>
      <c r="K33" s="4"/>
      <c r="L33" s="4"/>
      <c r="M33" s="8"/>
      <c r="N33" s="8"/>
    </row>
    <row r="34" spans="1:14" x14ac:dyDescent="0.25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8"/>
      <c r="N34" s="8"/>
    </row>
    <row r="36" spans="1:14" x14ac:dyDescent="0.25">
      <c r="A36" s="6" t="s">
        <v>5</v>
      </c>
      <c r="B36" s="9" t="s">
        <v>110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4" x14ac:dyDescent="0.25">
      <c r="A38" s="7" t="s">
        <v>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4" x14ac:dyDescent="0.25">
      <c r="M41" s="7"/>
    </row>
    <row r="42" spans="1:14" x14ac:dyDescent="0.25">
      <c r="M42" s="7"/>
    </row>
    <row r="43" spans="1:14" x14ac:dyDescent="0.25">
      <c r="M43" s="7"/>
    </row>
    <row r="51" spans="1:14" x14ac:dyDescent="0.25">
      <c r="A51" s="3"/>
      <c r="B51" s="3"/>
      <c r="C51" s="3"/>
      <c r="D51" s="3"/>
      <c r="E51" s="3"/>
      <c r="F51" s="3"/>
      <c r="G51" s="4"/>
      <c r="H51" s="4"/>
      <c r="I51" s="4"/>
      <c r="J51" s="4"/>
      <c r="K51" s="4"/>
      <c r="L51" s="4"/>
    </row>
    <row r="52" spans="1:14" x14ac:dyDescent="0.25">
      <c r="A52" s="9" t="s">
        <v>111</v>
      </c>
      <c r="B52" s="3"/>
      <c r="C52" s="3"/>
      <c r="D52" s="3"/>
      <c r="E52" s="3"/>
      <c r="F52" s="3"/>
      <c r="G52" s="4"/>
      <c r="H52" s="4"/>
      <c r="I52" s="4"/>
      <c r="J52" s="4"/>
      <c r="K52" s="4"/>
      <c r="L52" s="4"/>
    </row>
    <row r="53" spans="1:14" x14ac:dyDescent="0.25">
      <c r="A53" s="3"/>
      <c r="B53" s="3"/>
      <c r="C53" s="3"/>
      <c r="D53" s="3"/>
      <c r="E53" s="3"/>
      <c r="F53" s="3"/>
      <c r="G53" s="4"/>
      <c r="H53" s="4"/>
      <c r="I53" s="4"/>
      <c r="J53" s="4"/>
      <c r="K53" s="4"/>
      <c r="L53" s="4"/>
    </row>
    <row r="55" spans="1:14" x14ac:dyDescent="0.25">
      <c r="A55" s="6" t="s">
        <v>0</v>
      </c>
      <c r="B55" s="9" t="s">
        <v>112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4" x14ac:dyDescent="0.25">
      <c r="A57" s="7" t="s">
        <v>1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2" spans="1:14" x14ac:dyDescent="0.25">
      <c r="M62" s="7"/>
      <c r="N62" s="7"/>
    </row>
    <row r="63" spans="1:14" x14ac:dyDescent="0.25">
      <c r="M63" s="7"/>
      <c r="N63" s="7"/>
    </row>
    <row r="64" spans="1:14" x14ac:dyDescent="0.25">
      <c r="M64" s="7"/>
      <c r="N64" s="7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1DDB-BC4A-4AFD-A944-393E72D0461D}">
  <dimension ref="A1:L4"/>
  <sheetViews>
    <sheetView zoomScaleNormal="10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113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14" t="s">
        <v>191</v>
      </c>
      <c r="B3" s="4"/>
      <c r="C3" s="4"/>
      <c r="D3" s="4"/>
      <c r="E3" s="4"/>
      <c r="F3" s="4"/>
      <c r="G3" s="4"/>
      <c r="H3" s="9"/>
      <c r="I3" s="9"/>
      <c r="J3" s="9"/>
      <c r="K3" s="9"/>
      <c r="L3" s="9"/>
    </row>
    <row r="4" spans="1:12" x14ac:dyDescent="0.25">
      <c r="A4" s="4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5E4E-0EB9-4D9C-BF4B-F6570EFB8DAE}">
  <dimension ref="A1:R77"/>
  <sheetViews>
    <sheetView zoomScaleNormal="10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9" width="16.7109375" style="1" customWidth="1"/>
    <col min="10" max="16384" width="8.85546875" style="1"/>
  </cols>
  <sheetData>
    <row r="1" spans="1:12" ht="18.75" x14ac:dyDescent="0.3">
      <c r="A1" s="2" t="s">
        <v>114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2" t="s">
        <v>115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</row>
    <row r="4" spans="1:12" s="11" customForma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0"/>
    </row>
    <row r="5" spans="1:12" s="11" customFormat="1" x14ac:dyDescent="0.25">
      <c r="A5" s="13"/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</row>
    <row r="6" spans="1:12" s="11" customFormat="1" x14ac:dyDescent="0.25">
      <c r="A6" s="13"/>
      <c r="B6" s="68" t="s">
        <v>200</v>
      </c>
      <c r="C6" s="69"/>
      <c r="D6" s="69"/>
      <c r="E6" s="69"/>
      <c r="F6" s="69"/>
      <c r="G6" s="69"/>
      <c r="H6" s="70"/>
      <c r="I6" s="66">
        <v>450000</v>
      </c>
      <c r="J6" s="10"/>
      <c r="K6" s="10"/>
      <c r="L6" s="10"/>
    </row>
    <row r="7" spans="1:12" s="11" customFormat="1" x14ac:dyDescent="0.25">
      <c r="A7" s="13"/>
      <c r="B7" s="68" t="s">
        <v>116</v>
      </c>
      <c r="C7" s="69"/>
      <c r="D7" s="69"/>
      <c r="E7" s="69"/>
      <c r="F7" s="69"/>
      <c r="G7" s="69"/>
      <c r="H7" s="70"/>
      <c r="I7" s="65">
        <v>44743</v>
      </c>
      <c r="J7" s="10"/>
      <c r="K7" s="10"/>
      <c r="L7" s="10"/>
    </row>
    <row r="8" spans="1:12" s="11" customFormat="1" x14ac:dyDescent="0.25">
      <c r="A8" s="13"/>
      <c r="B8" s="68" t="s">
        <v>117</v>
      </c>
      <c r="C8" s="69"/>
      <c r="D8" s="69"/>
      <c r="E8" s="69"/>
      <c r="F8" s="69"/>
      <c r="G8" s="69"/>
      <c r="H8" s="70"/>
      <c r="I8" s="65">
        <v>44593</v>
      </c>
      <c r="J8" s="10"/>
      <c r="K8" s="10"/>
      <c r="L8" s="10"/>
    </row>
    <row r="9" spans="1:12" s="11" customFormat="1" x14ac:dyDescent="0.25">
      <c r="A9" s="12"/>
      <c r="B9" s="68" t="s">
        <v>118</v>
      </c>
      <c r="C9" s="69"/>
      <c r="D9" s="69"/>
      <c r="E9" s="69"/>
      <c r="F9" s="69"/>
      <c r="G9" s="69"/>
      <c r="H9" s="70"/>
      <c r="I9" s="66">
        <v>15450000</v>
      </c>
      <c r="J9" s="10"/>
      <c r="K9" s="10"/>
      <c r="L9" s="10"/>
    </row>
    <row r="10" spans="1:12" s="11" customFormat="1" x14ac:dyDescent="0.25">
      <c r="A10" s="12"/>
      <c r="B10" s="68" t="s">
        <v>119</v>
      </c>
      <c r="C10" s="69"/>
      <c r="D10" s="69"/>
      <c r="E10" s="69"/>
      <c r="F10" s="69"/>
      <c r="G10" s="69"/>
      <c r="H10" s="70"/>
      <c r="I10" s="67">
        <v>0.01</v>
      </c>
      <c r="J10" s="10"/>
      <c r="K10" s="10"/>
      <c r="L10" s="10"/>
    </row>
    <row r="11" spans="1:12" s="11" customFormat="1" x14ac:dyDescent="0.25">
      <c r="A11" s="13"/>
      <c r="B11" s="68" t="s">
        <v>199</v>
      </c>
      <c r="C11" s="69"/>
      <c r="D11" s="69"/>
      <c r="E11" s="69"/>
      <c r="F11" s="69"/>
      <c r="G11" s="69"/>
      <c r="H11" s="70"/>
      <c r="I11" s="67">
        <v>0.06</v>
      </c>
      <c r="J11" s="10"/>
      <c r="K11" s="10"/>
      <c r="L11" s="10"/>
    </row>
    <row r="12" spans="1:12" s="11" customFormat="1" x14ac:dyDescent="0.25">
      <c r="A12" s="12"/>
      <c r="B12" s="68" t="s">
        <v>120</v>
      </c>
      <c r="C12" s="69"/>
      <c r="D12" s="69"/>
      <c r="E12" s="69"/>
      <c r="F12" s="69"/>
      <c r="G12" s="69"/>
      <c r="H12" s="70"/>
      <c r="I12" s="65">
        <v>45200</v>
      </c>
      <c r="J12" s="10"/>
      <c r="K12" s="10"/>
      <c r="L12" s="10"/>
    </row>
    <row r="13" spans="1:12" s="11" customFormat="1" x14ac:dyDescent="0.25">
      <c r="A13" s="12"/>
      <c r="B13" s="12"/>
      <c r="C13" s="12"/>
      <c r="D13" s="12"/>
      <c r="E13" s="12"/>
      <c r="F13" s="12"/>
      <c r="G13" s="12"/>
      <c r="H13" s="10"/>
      <c r="I13" s="10"/>
      <c r="J13" s="10"/>
      <c r="K13" s="10"/>
      <c r="L13" s="10"/>
    </row>
    <row r="14" spans="1:12" x14ac:dyDescent="0.25">
      <c r="A14" s="9" t="s">
        <v>121</v>
      </c>
      <c r="B14" s="12"/>
      <c r="C14" s="12"/>
      <c r="D14" s="12"/>
      <c r="E14" s="12"/>
      <c r="F14" s="12"/>
      <c r="G14" s="12"/>
      <c r="H14" s="9"/>
      <c r="I14" s="9"/>
      <c r="J14" s="9"/>
      <c r="K14" s="9"/>
      <c r="L14" s="9"/>
    </row>
    <row r="15" spans="1:1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8" x14ac:dyDescent="0.25">
      <c r="A17" s="6" t="s">
        <v>4</v>
      </c>
      <c r="B17" s="82" t="s">
        <v>201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"/>
      <c r="N17" s="8"/>
      <c r="O17" s="8"/>
      <c r="P17" s="8"/>
      <c r="Q17" s="8"/>
      <c r="R17" s="8"/>
    </row>
    <row r="18" spans="1:18" x14ac:dyDescent="0.25">
      <c r="A18" s="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8" x14ac:dyDescent="0.2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 x14ac:dyDescent="0.25">
      <c r="M23" s="8"/>
      <c r="N23" s="8"/>
    </row>
    <row r="24" spans="1:18" x14ac:dyDescent="0.25">
      <c r="M24" s="8"/>
      <c r="N24" s="8"/>
    </row>
    <row r="25" spans="1:18" x14ac:dyDescent="0.25">
      <c r="M25" s="8"/>
      <c r="N25" s="8"/>
    </row>
    <row r="26" spans="1:18" x14ac:dyDescent="0.25">
      <c r="M26" s="8"/>
      <c r="N26" s="8"/>
    </row>
    <row r="27" spans="1:18" x14ac:dyDescent="0.25">
      <c r="M27" s="8"/>
      <c r="N27" s="8"/>
    </row>
    <row r="28" spans="1:18" x14ac:dyDescent="0.25">
      <c r="M28" s="8"/>
      <c r="N28" s="8"/>
    </row>
    <row r="29" spans="1:18" x14ac:dyDescent="0.25">
      <c r="M29" s="8"/>
      <c r="N29" s="8"/>
    </row>
    <row r="30" spans="1:18" x14ac:dyDescent="0.25">
      <c r="M30" s="8"/>
      <c r="N30" s="8"/>
    </row>
    <row r="31" spans="1:18" x14ac:dyDescent="0.25">
      <c r="M31" s="8"/>
      <c r="N31" s="8"/>
    </row>
    <row r="33" spans="1:13" x14ac:dyDescent="0.25">
      <c r="A33" s="6" t="s">
        <v>5</v>
      </c>
      <c r="B33" s="9" t="s">
        <v>122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3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3" x14ac:dyDescent="0.25">
      <c r="A35" s="7" t="s">
        <v>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3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3" x14ac:dyDescent="0.25">
      <c r="M38" s="7"/>
    </row>
    <row r="39" spans="1:13" x14ac:dyDescent="0.25">
      <c r="M39" s="7"/>
    </row>
    <row r="40" spans="1:13" x14ac:dyDescent="0.25">
      <c r="M40" s="7"/>
    </row>
    <row r="48" spans="1:13" x14ac:dyDescent="0.25">
      <c r="A48" s="6" t="s">
        <v>0</v>
      </c>
      <c r="B48" s="82" t="s">
        <v>217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</row>
    <row r="49" spans="1:14" x14ac:dyDescent="0.25">
      <c r="A49" s="6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1:1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4" x14ac:dyDescent="0.25">
      <c r="A51" s="7" t="s">
        <v>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6" spans="1:14" x14ac:dyDescent="0.25">
      <c r="M56" s="7"/>
      <c r="N56" s="7"/>
    </row>
    <row r="57" spans="1:14" x14ac:dyDescent="0.25">
      <c r="M57" s="7"/>
      <c r="N57" s="7"/>
    </row>
    <row r="58" spans="1:14" x14ac:dyDescent="0.25">
      <c r="M58" s="7"/>
      <c r="N58" s="7"/>
    </row>
    <row r="64" spans="1:14" x14ac:dyDescent="0.25">
      <c r="A64" s="3"/>
      <c r="B64" s="3"/>
      <c r="C64" s="3"/>
      <c r="D64" s="3"/>
      <c r="E64" s="3"/>
      <c r="F64" s="3"/>
      <c r="G64" s="4"/>
      <c r="H64" s="4"/>
      <c r="I64" s="4"/>
      <c r="J64" s="4"/>
      <c r="K64" s="4"/>
      <c r="L64" s="4"/>
    </row>
    <row r="65" spans="1:13" x14ac:dyDescent="0.25">
      <c r="A65" s="9" t="s">
        <v>123</v>
      </c>
      <c r="B65" s="3"/>
      <c r="C65" s="3"/>
      <c r="D65" s="3"/>
      <c r="E65" s="3"/>
      <c r="F65" s="3"/>
      <c r="G65" s="4"/>
      <c r="H65" s="4"/>
      <c r="I65" s="4"/>
      <c r="J65" s="4"/>
      <c r="K65" s="4"/>
      <c r="L65" s="4"/>
    </row>
    <row r="66" spans="1:13" x14ac:dyDescent="0.25">
      <c r="A66" s="3"/>
      <c r="B66" s="3"/>
      <c r="C66" s="3"/>
      <c r="D66" s="3"/>
      <c r="E66" s="3"/>
      <c r="F66" s="3"/>
      <c r="G66" s="4"/>
      <c r="H66" s="4"/>
      <c r="I66" s="4"/>
      <c r="J66" s="4"/>
      <c r="K66" s="4"/>
      <c r="L66" s="4"/>
    </row>
    <row r="68" spans="1:13" x14ac:dyDescent="0.25">
      <c r="A68" s="6" t="s">
        <v>2</v>
      </c>
      <c r="B68" s="82" t="s">
        <v>124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</row>
    <row r="69" spans="1:13" x14ac:dyDescent="0.25">
      <c r="A69" s="3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</row>
    <row r="70" spans="1:13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3" x14ac:dyDescent="0.25">
      <c r="A71" s="7" t="s">
        <v>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3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3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6" spans="1:13" x14ac:dyDescent="0.25">
      <c r="M76" s="7"/>
    </row>
    <row r="77" spans="1:13" x14ac:dyDescent="0.25">
      <c r="M77" s="7"/>
    </row>
  </sheetData>
  <mergeCells count="4">
    <mergeCell ref="B17:L18"/>
    <mergeCell ref="A3:K4"/>
    <mergeCell ref="B68:L69"/>
    <mergeCell ref="B48:L49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4A59-E1F5-42C0-B884-59885334EE8D}">
  <dimension ref="A1:R88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5" width="14.7109375" style="1" customWidth="1"/>
    <col min="6" max="6" width="8.85546875" style="1" customWidth="1"/>
    <col min="7" max="7" width="8.85546875" style="1"/>
    <col min="8" max="8" width="8.85546875" style="1" customWidth="1"/>
    <col min="9" max="12" width="9.7109375" style="1" customWidth="1"/>
    <col min="13" max="16384" width="8.85546875" style="1"/>
  </cols>
  <sheetData>
    <row r="1" spans="1:12" ht="18.75" x14ac:dyDescent="0.3">
      <c r="A1" s="2" t="s">
        <v>125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2" t="s">
        <v>126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</row>
    <row r="4" spans="1:12" s="11" customForma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0"/>
    </row>
    <row r="5" spans="1:12" s="11" customFormat="1" x14ac:dyDescent="0.25">
      <c r="A5" s="2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1" customFormat="1" ht="47.25" x14ac:dyDescent="0.25">
      <c r="A6" s="24"/>
      <c r="B6" s="52" t="s">
        <v>127</v>
      </c>
      <c r="C6" s="52" t="s">
        <v>64</v>
      </c>
      <c r="D6" s="52" t="s">
        <v>128</v>
      </c>
      <c r="E6" s="10"/>
      <c r="F6" s="10"/>
      <c r="G6" s="10"/>
      <c r="H6" s="10"/>
      <c r="I6" s="10"/>
      <c r="J6" s="10"/>
      <c r="K6" s="10"/>
      <c r="L6" s="10"/>
    </row>
    <row r="7" spans="1:12" s="11" customFormat="1" x14ac:dyDescent="0.25">
      <c r="A7" s="24"/>
      <c r="B7" s="60">
        <v>2017</v>
      </c>
      <c r="C7" s="46">
        <v>23286</v>
      </c>
      <c r="D7" s="46">
        <v>8297960</v>
      </c>
      <c r="E7" s="10"/>
      <c r="F7" s="10"/>
      <c r="G7" s="10"/>
      <c r="H7" s="10"/>
      <c r="I7" s="10"/>
      <c r="J7" s="10"/>
      <c r="K7" s="10"/>
      <c r="L7" s="10"/>
    </row>
    <row r="8" spans="1:12" s="11" customFormat="1" x14ac:dyDescent="0.25">
      <c r="A8" s="24"/>
      <c r="B8" s="60">
        <v>2018</v>
      </c>
      <c r="C8" s="46">
        <v>23595</v>
      </c>
      <c r="D8" s="46">
        <v>9230643</v>
      </c>
      <c r="E8" s="10"/>
      <c r="F8" s="10"/>
      <c r="G8" s="10"/>
      <c r="H8" s="10"/>
      <c r="I8" s="10"/>
      <c r="J8" s="10"/>
      <c r="K8" s="10"/>
      <c r="L8" s="10"/>
    </row>
    <row r="9" spans="1:12" s="11" customFormat="1" x14ac:dyDescent="0.25">
      <c r="A9" s="24"/>
      <c r="B9" s="60">
        <v>2019</v>
      </c>
      <c r="C9" s="46">
        <v>23886</v>
      </c>
      <c r="D9" s="46">
        <v>10390684</v>
      </c>
      <c r="E9" s="10"/>
      <c r="F9" s="10"/>
      <c r="G9" s="10"/>
      <c r="H9" s="10"/>
      <c r="I9" s="10"/>
      <c r="J9" s="10"/>
      <c r="K9" s="10"/>
      <c r="L9" s="10"/>
    </row>
    <row r="10" spans="1:12" s="11" customFormat="1" x14ac:dyDescent="0.25">
      <c r="A10" s="10"/>
      <c r="B10" s="60">
        <v>2020</v>
      </c>
      <c r="C10" s="46">
        <v>24423</v>
      </c>
      <c r="D10" s="46">
        <v>11357111</v>
      </c>
      <c r="E10" s="10"/>
      <c r="F10" s="10"/>
      <c r="G10" s="10"/>
      <c r="H10" s="10"/>
      <c r="I10" s="10"/>
      <c r="J10" s="10"/>
      <c r="K10" s="10"/>
      <c r="L10" s="10"/>
    </row>
    <row r="11" spans="1:12" s="11" customFormat="1" x14ac:dyDescent="0.25">
      <c r="A11" s="10"/>
      <c r="B11" s="60">
        <v>2021</v>
      </c>
      <c r="C11" s="46">
        <v>24490</v>
      </c>
      <c r="D11" s="46">
        <v>12811927</v>
      </c>
      <c r="E11" s="10"/>
      <c r="F11" s="10"/>
      <c r="G11" s="10"/>
      <c r="H11" s="10"/>
      <c r="I11" s="10"/>
      <c r="J11" s="10"/>
      <c r="K11" s="10"/>
      <c r="L11" s="10"/>
    </row>
    <row r="12" spans="1:12" s="11" customFormat="1" x14ac:dyDescent="0.25">
      <c r="A12" s="24"/>
      <c r="B12" s="60">
        <v>2022</v>
      </c>
      <c r="C12" s="46">
        <v>25103</v>
      </c>
      <c r="D12" s="46">
        <v>14531428</v>
      </c>
      <c r="E12" s="10"/>
      <c r="F12" s="10"/>
      <c r="G12" s="10"/>
      <c r="H12" s="10"/>
      <c r="I12" s="10"/>
      <c r="J12" s="10"/>
      <c r="K12" s="10"/>
      <c r="L12" s="10"/>
    </row>
    <row r="13" spans="1:12" s="11" customFormat="1" x14ac:dyDescent="0.25">
      <c r="A13" s="10"/>
      <c r="B13" s="9"/>
      <c r="C13" s="71"/>
      <c r="D13" s="9"/>
      <c r="E13" s="10"/>
      <c r="F13" s="10"/>
      <c r="G13" s="10"/>
      <c r="H13" s="10"/>
      <c r="I13" s="10"/>
      <c r="J13" s="10"/>
      <c r="K13" s="10"/>
      <c r="L13" s="10"/>
    </row>
    <row r="14" spans="1:12" s="11" customFormat="1" ht="31.5" x14ac:dyDescent="0.25">
      <c r="A14" s="10"/>
      <c r="B14" s="52" t="s">
        <v>129</v>
      </c>
      <c r="C14" s="92" t="s">
        <v>130</v>
      </c>
      <c r="D14" s="92"/>
      <c r="E14" s="10"/>
      <c r="F14" s="10"/>
      <c r="G14" s="10"/>
      <c r="H14" s="10"/>
      <c r="I14" s="10"/>
      <c r="J14" s="10"/>
      <c r="K14" s="10"/>
      <c r="L14" s="10"/>
    </row>
    <row r="15" spans="1:12" x14ac:dyDescent="0.25">
      <c r="A15" s="10"/>
      <c r="B15" s="60">
        <v>12</v>
      </c>
      <c r="C15" s="91">
        <v>2.306</v>
      </c>
      <c r="D15" s="91"/>
      <c r="E15" s="10"/>
      <c r="F15" s="10"/>
      <c r="G15" s="10"/>
      <c r="H15" s="9"/>
      <c r="I15" s="9"/>
      <c r="J15" s="9"/>
      <c r="K15" s="9"/>
      <c r="L15" s="9"/>
    </row>
    <row r="16" spans="1:12" x14ac:dyDescent="0.25">
      <c r="A16" s="10"/>
      <c r="B16" s="60">
        <v>24</v>
      </c>
      <c r="C16" s="91">
        <v>1.4790000000000001</v>
      </c>
      <c r="D16" s="91"/>
      <c r="E16" s="10"/>
      <c r="F16" s="10"/>
      <c r="G16" s="10"/>
      <c r="H16" s="9"/>
      <c r="I16" s="9"/>
      <c r="J16" s="9"/>
      <c r="K16" s="9"/>
      <c r="L16" s="9"/>
    </row>
    <row r="17" spans="1:18" x14ac:dyDescent="0.25">
      <c r="A17" s="9"/>
      <c r="B17" s="60">
        <v>36</v>
      </c>
      <c r="C17" s="91">
        <v>1.137</v>
      </c>
      <c r="D17" s="91"/>
      <c r="E17" s="9"/>
      <c r="F17" s="9"/>
      <c r="G17" s="9"/>
      <c r="H17" s="9"/>
      <c r="I17" s="9"/>
      <c r="J17" s="9"/>
      <c r="K17" s="9"/>
      <c r="L17" s="9"/>
    </row>
    <row r="18" spans="1:18" x14ac:dyDescent="0.25">
      <c r="A18" s="9"/>
      <c r="B18" s="60">
        <v>48</v>
      </c>
      <c r="C18" s="91">
        <v>1.0229999999999999</v>
      </c>
      <c r="D18" s="91"/>
      <c r="E18" s="9"/>
      <c r="F18" s="9"/>
      <c r="G18" s="9"/>
      <c r="H18" s="9"/>
      <c r="I18" s="9"/>
      <c r="J18" s="9"/>
      <c r="K18" s="9"/>
      <c r="L18" s="9"/>
    </row>
    <row r="19" spans="1:18" x14ac:dyDescent="0.25">
      <c r="A19" s="9"/>
      <c r="B19" s="60">
        <v>60</v>
      </c>
      <c r="C19" s="91">
        <v>1</v>
      </c>
      <c r="D19" s="91"/>
      <c r="E19" s="9"/>
      <c r="F19" s="9"/>
      <c r="G19" s="9"/>
      <c r="H19" s="9"/>
      <c r="I19" s="9"/>
      <c r="J19" s="9"/>
      <c r="K19" s="9"/>
      <c r="L19" s="9"/>
    </row>
    <row r="20" spans="1: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8" ht="47.25" x14ac:dyDescent="0.25">
      <c r="A21" s="9"/>
      <c r="B21" s="52" t="s">
        <v>63</v>
      </c>
      <c r="C21" s="52" t="s">
        <v>131</v>
      </c>
      <c r="D21" s="52" t="s">
        <v>132</v>
      </c>
      <c r="E21" s="52" t="s">
        <v>133</v>
      </c>
      <c r="F21" s="9"/>
      <c r="G21" s="9"/>
      <c r="H21" s="9"/>
      <c r="I21" s="9"/>
      <c r="J21" s="9"/>
      <c r="K21" s="9"/>
      <c r="L21" s="9"/>
    </row>
    <row r="22" spans="1:18" x14ac:dyDescent="0.25">
      <c r="A22" s="9"/>
      <c r="B22" s="60">
        <v>2019</v>
      </c>
      <c r="C22" s="46">
        <v>725000</v>
      </c>
      <c r="D22" s="44">
        <v>8950624</v>
      </c>
      <c r="E22" s="44">
        <v>9323021</v>
      </c>
      <c r="F22" s="9"/>
      <c r="G22" s="9"/>
      <c r="H22" s="9"/>
      <c r="I22" s="9"/>
      <c r="J22" s="9"/>
      <c r="K22" s="9"/>
      <c r="L22" s="9"/>
    </row>
    <row r="23" spans="1:18" x14ac:dyDescent="0.25">
      <c r="A23" s="9"/>
      <c r="B23" s="60">
        <v>2020</v>
      </c>
      <c r="C23" s="46">
        <v>825176</v>
      </c>
      <c r="D23" s="44">
        <v>9921833</v>
      </c>
      <c r="E23" s="44">
        <v>10304355</v>
      </c>
      <c r="F23" s="9"/>
      <c r="G23" s="9"/>
      <c r="H23" s="9"/>
      <c r="I23" s="9"/>
      <c r="J23" s="9"/>
      <c r="K23" s="9"/>
      <c r="L23" s="9"/>
    </row>
    <row r="24" spans="1:18" x14ac:dyDescent="0.25">
      <c r="A24" s="9"/>
      <c r="B24" s="60">
        <v>2021</v>
      </c>
      <c r="C24" s="46">
        <v>935423</v>
      </c>
      <c r="D24" s="44">
        <v>11058159</v>
      </c>
      <c r="E24" s="41" t="s">
        <v>134</v>
      </c>
      <c r="F24" s="9"/>
      <c r="G24" s="9"/>
      <c r="H24" s="9"/>
      <c r="I24" s="9"/>
      <c r="J24" s="9"/>
      <c r="K24" s="9"/>
      <c r="L24" s="9"/>
    </row>
    <row r="25" spans="1:18" x14ac:dyDescent="0.25">
      <c r="A25" s="9"/>
      <c r="B25" s="60">
        <v>2022</v>
      </c>
      <c r="C25" s="46">
        <v>1062610</v>
      </c>
      <c r="D25" s="44">
        <v>12393344</v>
      </c>
      <c r="E25" s="41" t="s">
        <v>134</v>
      </c>
      <c r="F25" s="9"/>
      <c r="G25" s="9"/>
      <c r="H25" s="9"/>
      <c r="I25" s="9"/>
      <c r="J25" s="9"/>
      <c r="K25" s="9"/>
      <c r="L25" s="9"/>
    </row>
    <row r="26" spans="1: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8" x14ac:dyDescent="0.25">
      <c r="A28" s="6" t="s">
        <v>4</v>
      </c>
      <c r="B28" s="9" t="s">
        <v>135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8"/>
      <c r="N28" s="8"/>
      <c r="O28" s="8"/>
      <c r="P28" s="8"/>
      <c r="Q28" s="8"/>
      <c r="R28" s="8"/>
    </row>
    <row r="29" spans="1:18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8" x14ac:dyDescent="0.25">
      <c r="A30" s="7" t="s">
        <v>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1:18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</row>
    <row r="33" spans="1:14" x14ac:dyDescent="0.25">
      <c r="M33" s="8"/>
      <c r="N33" s="8"/>
    </row>
    <row r="34" spans="1:14" x14ac:dyDescent="0.25">
      <c r="M34" s="8"/>
      <c r="N34" s="8"/>
    </row>
    <row r="35" spans="1:14" x14ac:dyDescent="0.25">
      <c r="M35" s="8"/>
      <c r="N35" s="8"/>
    </row>
    <row r="36" spans="1:14" x14ac:dyDescent="0.25">
      <c r="M36" s="8"/>
      <c r="N36" s="8"/>
    </row>
    <row r="37" spans="1:14" x14ac:dyDescent="0.25">
      <c r="M37" s="8"/>
      <c r="N37" s="8"/>
    </row>
    <row r="38" spans="1:14" x14ac:dyDescent="0.25">
      <c r="M38" s="8"/>
      <c r="N38" s="8"/>
    </row>
    <row r="39" spans="1:14" x14ac:dyDescent="0.25">
      <c r="M39" s="8"/>
      <c r="N39" s="8"/>
    </row>
    <row r="40" spans="1:14" x14ac:dyDescent="0.25">
      <c r="M40" s="8"/>
      <c r="N40" s="8"/>
    </row>
    <row r="41" spans="1:14" x14ac:dyDescent="0.25">
      <c r="M41" s="8"/>
      <c r="N41" s="8"/>
    </row>
    <row r="43" spans="1:14" x14ac:dyDescent="0.25">
      <c r="A43" s="6" t="s">
        <v>5</v>
      </c>
      <c r="B43" s="9" t="s">
        <v>202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4" x14ac:dyDescent="0.25">
      <c r="A45" s="7" t="s">
        <v>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 x14ac:dyDescent="0.25">
      <c r="M48" s="7"/>
    </row>
    <row r="49" spans="1:13" x14ac:dyDescent="0.25">
      <c r="M49" s="7"/>
    </row>
    <row r="50" spans="1:13" x14ac:dyDescent="0.25">
      <c r="M50" s="7"/>
    </row>
    <row r="58" spans="1:13" x14ac:dyDescent="0.25">
      <c r="A58" s="6" t="s">
        <v>0</v>
      </c>
      <c r="B58" s="9" t="s">
        <v>213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3" x14ac:dyDescent="0.25">
      <c r="A60" s="7" t="s">
        <v>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3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3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5" spans="1:14" x14ac:dyDescent="0.25">
      <c r="M65" s="7"/>
      <c r="N65" s="7"/>
    </row>
    <row r="66" spans="1:14" x14ac:dyDescent="0.25">
      <c r="M66" s="7"/>
      <c r="N66" s="7"/>
    </row>
    <row r="67" spans="1:14" x14ac:dyDescent="0.25">
      <c r="M67" s="7"/>
      <c r="N67" s="7"/>
    </row>
    <row r="73" spans="1:14" x14ac:dyDescent="0.25">
      <c r="A73" s="3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</row>
    <row r="74" spans="1:14" x14ac:dyDescent="0.25">
      <c r="A74" s="38" t="s">
        <v>136</v>
      </c>
      <c r="B74" s="9"/>
      <c r="C74" s="9"/>
      <c r="D74" s="9"/>
      <c r="E74" s="3"/>
      <c r="F74" s="3"/>
      <c r="G74" s="4"/>
      <c r="H74" s="4"/>
      <c r="I74" s="4"/>
      <c r="J74" s="4"/>
      <c r="K74" s="4"/>
      <c r="L74" s="4"/>
    </row>
    <row r="75" spans="1:14" x14ac:dyDescent="0.25">
      <c r="A75" s="9"/>
      <c r="B75" s="27" t="s">
        <v>137</v>
      </c>
      <c r="C75" s="72">
        <v>0.4</v>
      </c>
      <c r="D75" s="28" t="s">
        <v>138</v>
      </c>
      <c r="E75" s="3"/>
      <c r="F75" s="3"/>
      <c r="G75" s="4"/>
      <c r="H75" s="51">
        <v>0.6</v>
      </c>
      <c r="I75" s="4" t="s">
        <v>204</v>
      </c>
      <c r="J75" s="4"/>
      <c r="K75" s="4"/>
      <c r="L75" s="4"/>
    </row>
    <row r="76" spans="1:14" x14ac:dyDescent="0.25">
      <c r="A76" s="9"/>
      <c r="B76" s="27" t="s">
        <v>203</v>
      </c>
      <c r="C76" s="53">
        <v>13974912</v>
      </c>
      <c r="D76" s="9"/>
      <c r="E76" s="3"/>
      <c r="F76" s="3"/>
      <c r="G76" s="4"/>
      <c r="H76" s="4"/>
      <c r="I76" s="4"/>
      <c r="J76" s="4"/>
      <c r="K76" s="4"/>
      <c r="L76" s="4"/>
    </row>
    <row r="77" spans="1:14" x14ac:dyDescent="0.25">
      <c r="A77" s="9"/>
      <c r="B77" s="27" t="s">
        <v>214</v>
      </c>
      <c r="C77" s="9"/>
      <c r="D77" s="53">
        <v>4965557</v>
      </c>
      <c r="E77" s="3"/>
      <c r="F77" s="3"/>
      <c r="G77" s="4"/>
      <c r="H77" s="4"/>
      <c r="I77" s="4"/>
      <c r="J77" s="4"/>
      <c r="K77" s="4"/>
      <c r="L77" s="4"/>
    </row>
    <row r="78" spans="1:14" x14ac:dyDescent="0.25">
      <c r="A78" s="3"/>
      <c r="B78" s="3"/>
      <c r="C78" s="3"/>
      <c r="D78" s="3"/>
      <c r="E78" s="3"/>
      <c r="F78" s="3"/>
      <c r="G78" s="4"/>
      <c r="H78" s="4"/>
      <c r="I78" s="4"/>
      <c r="J78" s="4"/>
      <c r="K78" s="4"/>
      <c r="L78" s="4"/>
    </row>
    <row r="80" spans="1:14" x14ac:dyDescent="0.25">
      <c r="A80" s="6" t="s">
        <v>2</v>
      </c>
      <c r="B80" s="9" t="s">
        <v>139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3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3" x14ac:dyDescent="0.25">
      <c r="A82" s="7" t="s">
        <v>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3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3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7" spans="1:13" x14ac:dyDescent="0.25">
      <c r="M87" s="7"/>
    </row>
    <row r="88" spans="1:13" x14ac:dyDescent="0.25">
      <c r="M88" s="7"/>
    </row>
  </sheetData>
  <mergeCells count="7">
    <mergeCell ref="C18:D18"/>
    <mergeCell ref="C19:D19"/>
    <mergeCell ref="A3:K4"/>
    <mergeCell ref="C14:D14"/>
    <mergeCell ref="C15:D15"/>
    <mergeCell ref="C16:D16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2023-03-01T20:21:09Z</dcterms:modified>
</cp:coreProperties>
</file>